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/Documents/P11/Finanziamenti di azienda turistica/Materiale/"/>
    </mc:Choice>
  </mc:AlternateContent>
  <xr:revisionPtr revIDLastSave="0" documentId="13_ncr:1_{9CEE0569-E6A8-C745-85C0-5BE3064B36CC}" xr6:coauthVersionLast="43" xr6:coauthVersionMax="43" xr10:uidLastSave="{00000000-0000-0000-0000-000000000000}"/>
  <bookViews>
    <workbookView xWindow="6300" yWindow="2120" windowWidth="25080" windowHeight="16240" xr2:uid="{29625C0E-C014-AC47-85AA-236157F1F7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7" i="1"/>
  <c r="E8" i="1"/>
  <c r="C12" i="1" s="1"/>
  <c r="D12" i="1" l="1"/>
</calcChain>
</file>

<file path=xl/sharedStrings.xml><?xml version="1.0" encoding="utf-8"?>
<sst xmlns="http://schemas.openxmlformats.org/spreadsheetml/2006/main" count="11" uniqueCount="9">
  <si>
    <t>Media</t>
  </si>
  <si>
    <t>Varianza</t>
  </si>
  <si>
    <t>Titolo A</t>
  </si>
  <si>
    <t>Titolo B</t>
  </si>
  <si>
    <t>quantità</t>
  </si>
  <si>
    <t>Portafoglio</t>
  </si>
  <si>
    <t>Correlazione</t>
  </si>
  <si>
    <t>sqm</t>
  </si>
  <si>
    <t>Redditività e varianza di un portafoglio di 2 titoli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</si>
</sst>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169" fontId="0" fillId="3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0388-557B-0443-AC41-BCAF00701C12}">
  <dimension ref="B3:G12"/>
  <sheetViews>
    <sheetView tabSelected="1" zoomScale="218" zoomScaleNormal="218" workbookViewId="0">
      <selection activeCell="F12" sqref="F12"/>
    </sheetView>
  </sheetViews>
  <sheetFormatPr baseColWidth="10" defaultRowHeight="16" x14ac:dyDescent="0.2"/>
  <cols>
    <col min="5" max="5" width="15.1640625" customWidth="1"/>
  </cols>
  <sheetData>
    <row r="3" spans="2:7" x14ac:dyDescent="0.2">
      <c r="C3" s="5" t="s">
        <v>8</v>
      </c>
    </row>
    <row r="6" spans="2:7" x14ac:dyDescent="0.2">
      <c r="C6" t="s">
        <v>0</v>
      </c>
      <c r="D6" t="s">
        <v>1</v>
      </c>
      <c r="E6" t="s">
        <v>4</v>
      </c>
      <c r="G6" t="s">
        <v>7</v>
      </c>
    </row>
    <row r="7" spans="2:7" x14ac:dyDescent="0.2">
      <c r="B7" t="s">
        <v>2</v>
      </c>
      <c r="C7" s="1">
        <v>1</v>
      </c>
      <c r="D7" s="1">
        <v>1</v>
      </c>
      <c r="E7" s="1">
        <v>0.75</v>
      </c>
      <c r="G7" s="2">
        <f>SQRT(D7)</f>
        <v>1</v>
      </c>
    </row>
    <row r="8" spans="2:7" x14ac:dyDescent="0.2">
      <c r="B8" t="s">
        <v>3</v>
      </c>
      <c r="C8" s="1">
        <v>6</v>
      </c>
      <c r="D8" s="1">
        <v>10</v>
      </c>
      <c r="E8" s="2">
        <f>1-E7</f>
        <v>0.25</v>
      </c>
      <c r="G8" s="4">
        <f>SQRT(D8)</f>
        <v>3.1622776601683795</v>
      </c>
    </row>
    <row r="9" spans="2:7" x14ac:dyDescent="0.2">
      <c r="B9" t="s">
        <v>6</v>
      </c>
      <c r="C9" s="1">
        <v>-0.99</v>
      </c>
    </row>
    <row r="11" spans="2:7" x14ac:dyDescent="0.2">
      <c r="C11" t="s">
        <v>0</v>
      </c>
      <c r="D11" t="s">
        <v>1</v>
      </c>
    </row>
    <row r="12" spans="2:7" x14ac:dyDescent="0.2">
      <c r="B12" t="s">
        <v>5</v>
      </c>
      <c r="C12" s="2">
        <f>C7*E7+C8*E8</f>
        <v>2.25</v>
      </c>
      <c r="D12" s="3">
        <f>((E7^2)*D7)+((E8^2)*D8)+(2*C9*E8*E7*G7*G8)</f>
        <v>1.3504418662489304E-2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Zedda</dc:creator>
  <cp:lastModifiedBy>Stefano Zedda</cp:lastModifiedBy>
  <dcterms:created xsi:type="dcterms:W3CDTF">2020-03-28T09:06:49Z</dcterms:created>
  <dcterms:modified xsi:type="dcterms:W3CDTF">2020-03-28T09:33:18Z</dcterms:modified>
</cp:coreProperties>
</file>