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0"/>
  <workbookPr defaultThemeVersion="202300"/>
  <mc:AlternateContent xmlns:mc="http://schemas.openxmlformats.org/markup-compatibility/2006">
    <mc:Choice Requires="x15">
      <x15ac:absPath xmlns:x15ac="http://schemas.microsoft.com/office/spreadsheetml/2010/11/ac" url="/Users/giacinto/Documents/Università/DIDATTICA/INGEGNERIA INFORMATICA/LM32 - ComputerEngineering-CyberSecurity-ArtificialIntelligence/AA2025-2026/"/>
    </mc:Choice>
  </mc:AlternateContent>
  <xr:revisionPtr revIDLastSave="0" documentId="13_ncr:1_{09374183-8C51-044E-BDB2-288EBC2E1ACB}" xr6:coauthVersionLast="47" xr6:coauthVersionMax="47" xr10:uidLastSave="{00000000-0000-0000-0000-000000000000}"/>
  <bookViews>
    <workbookView xWindow="16180" yWindow="4660" windowWidth="29040" windowHeight="15720" firstSheet="1" activeTab="1" xr2:uid="{E9502C09-C178-466B-88F0-5744CA65E476}"/>
  </bookViews>
  <sheets>
    <sheet name="Intestazione" sheetId="1" r:id="rId1"/>
    <sheet name="Tabella Attività didattiche" sheetId="2" r:id="rId2"/>
    <sheet name="Foglio3"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E73" i="2" l="1"/>
  <c r="D72" i="2"/>
  <c r="G72" i="2" s="1"/>
  <c r="D70" i="2"/>
  <c r="G70" i="2" s="1"/>
  <c r="D69" i="2"/>
  <c r="G69" i="2" s="1"/>
  <c r="E68" i="2"/>
  <c r="D68" i="2"/>
  <c r="E67" i="2"/>
  <c r="D67" i="2"/>
  <c r="G63" i="2"/>
  <c r="G54" i="2"/>
  <c r="G68" i="2" l="1"/>
  <c r="D73" i="2"/>
  <c r="G67" i="2"/>
  <c r="G73" i="2" s="1"/>
</calcChain>
</file>

<file path=xl/sharedStrings.xml><?xml version="1.0" encoding="utf-8"?>
<sst xmlns="http://schemas.openxmlformats.org/spreadsheetml/2006/main" count="226" uniqueCount="140">
  <si>
    <t>Laurea Magistrale LM-32 Computer Engineering, Cybersecurity and Artificial Intelligence</t>
  </si>
  <si>
    <t>Università degli studi di Cagliari - Facoltà di Ingegneria e Architettura</t>
  </si>
  <si>
    <t>Modulo per la presentazione del piano di studi personale
(per studenti della coorte 2025/2026)</t>
  </si>
  <si>
    <t>Il/La sottoscritto/a</t>
  </si>
  <si>
    <t>Matricola n.</t>
  </si>
  <si>
    <t>70/90/</t>
  </si>
  <si>
    <t>Nato/a a</t>
  </si>
  <si>
    <t>Il</t>
  </si>
  <si>
    <t>Domiciliato/a a</t>
  </si>
  <si>
    <t>via</t>
  </si>
  <si>
    <t>n.</t>
  </si>
  <si>
    <t>tel</t>
  </si>
  <si>
    <t>email</t>
  </si>
  <si>
    <t>Iscritto/a per l'A.A.</t>
  </si>
  <si>
    <t>al</t>
  </si>
  <si>
    <t xml:space="preserve">anno del Corso di Laurea Magistrale in Computer Engineering, </t>
  </si>
  <si>
    <t xml:space="preserve">  Cybersecurity and Artificial Intelligence chiede che venga esaminato il presente percorso formativo con indicazione delle 
  attività a scelta</t>
  </si>
  <si>
    <t>Ha già presentato un piano di studi personale:</t>
  </si>
  <si>
    <t xml:space="preserve">(Se SI, nell'A.A </t>
  </si>
  <si>
    <t>)</t>
  </si>
  <si>
    <t>Data</t>
  </si>
  <si>
    <t>Firma</t>
  </si>
  <si>
    <t>Il Consiglio del Corso di Studi in Computer Engineering, Cybersecurity and Artificial Intelligence ha approvato il piano di studi.
Verbale n.                                           Il Coordinatore del CCS</t>
  </si>
  <si>
    <t xml:space="preserve">Instructions </t>
  </si>
  <si>
    <r>
      <t xml:space="preserve">1.	It is </t>
    </r>
    <r>
      <rPr>
        <b/>
        <u/>
        <sz val="12"/>
        <color theme="1"/>
        <rFont val="Aptos Narrow"/>
        <family val="2"/>
        <scheme val="minor"/>
      </rPr>
      <t>mandatory for all students</t>
    </r>
    <r>
      <rPr>
        <sz val="11"/>
        <color theme="1"/>
        <rFont val="Aptos Narrow"/>
        <family val="2"/>
        <scheme val="minor"/>
      </rPr>
      <t xml:space="preserve"> to fill the tables for the </t>
    </r>
    <r>
      <rPr>
        <b/>
        <sz val="12"/>
        <color theme="1"/>
        <rFont val="Aptos Narrow"/>
        <family val="2"/>
        <scheme val="minor"/>
      </rPr>
      <t>optional activities 1 and 2</t>
    </r>
    <r>
      <rPr>
        <sz val="11"/>
        <color theme="1"/>
        <rFont val="Aptos Narrow"/>
        <family val="2"/>
        <scheme val="minor"/>
      </rPr>
      <t xml:space="preserve"> and for the </t>
    </r>
    <r>
      <rPr>
        <b/>
        <sz val="12"/>
        <color theme="1"/>
        <rFont val="Aptos Narrow"/>
        <family val="2"/>
        <scheme val="minor"/>
      </rPr>
      <t>Type D and F activities</t>
    </r>
    <r>
      <rPr>
        <sz val="11"/>
        <color theme="1"/>
        <rFont val="Aptos Narrow"/>
        <family val="2"/>
        <scheme val="minor"/>
      </rPr>
      <t xml:space="preserve">, specifying the official name, SSD code and CFU number.
The form must be also used by students who need to </t>
    </r>
    <r>
      <rPr>
        <b/>
        <sz val="12"/>
        <color theme="1"/>
        <rFont val="Aptos Narrow"/>
        <family val="2"/>
        <scheme val="minor"/>
      </rPr>
      <t>modify the mandatory activities</t>
    </r>
    <r>
      <rPr>
        <sz val="11"/>
        <color theme="1"/>
        <rFont val="Aptos Narrow"/>
        <family val="2"/>
        <scheme val="minor"/>
      </rPr>
      <t xml:space="preserve">. It is especially recommended for those who had changed their academic career and need the approval of past activities.
2.	In the table containing the mandatory courses, the column ‘Unchanged’ (Invariati) is precompiled. The student that needs modifying those courses has to change from “SI” to “NO”.
3.	For the mandatory courses for which a replacement is requested, the new course must be reported in the </t>
    </r>
    <r>
      <rPr>
        <b/>
        <sz val="12"/>
        <color theme="1"/>
        <rFont val="Aptos Narrow"/>
        <family val="2"/>
        <scheme val="minor"/>
      </rPr>
      <t>same row in the “replacement courses” table with its official name, SSD code (when available) and CFU number</t>
    </r>
    <r>
      <rPr>
        <sz val="11"/>
        <color theme="1"/>
        <rFont val="Aptos Narrow"/>
        <family val="2"/>
        <scheme val="minor"/>
      </rPr>
      <t xml:space="preserve">. The last column should be filled with “SI” if the course has already been recognized. The corresponding row of any unchanged courses should not be filled.
4.	In the tables for the optional activities 1 and 2, </t>
    </r>
    <r>
      <rPr>
        <b/>
        <sz val="12"/>
        <color theme="1"/>
        <rFont val="Aptos Narrow"/>
        <family val="2"/>
        <scheme val="minor"/>
      </rPr>
      <t>only one course must be selected</t>
    </r>
    <r>
      <rPr>
        <sz val="11"/>
        <color theme="1"/>
        <rFont val="Aptos Narrow"/>
        <family val="2"/>
        <scheme val="minor"/>
      </rPr>
      <t xml:space="preserve">. If the student wants to include another of these courses in its study plan, he must include its name in the table of </t>
    </r>
    <r>
      <rPr>
        <b/>
        <sz val="12"/>
        <color theme="1"/>
        <rFont val="Aptos Narrow"/>
        <family val="2"/>
        <scheme val="minor"/>
      </rPr>
      <t>Type D activities</t>
    </r>
    <r>
      <rPr>
        <sz val="11"/>
        <color theme="1"/>
        <rFont val="Aptos Narrow"/>
        <family val="2"/>
        <scheme val="minor"/>
      </rPr>
      <t xml:space="preserve"> with all the information about the course.
5.	Overall, </t>
    </r>
    <r>
      <rPr>
        <b/>
        <sz val="12"/>
        <color theme="1"/>
        <rFont val="Aptos Narrow"/>
        <family val="2"/>
        <scheme val="minor"/>
      </rPr>
      <t>the number of CFU in the Study Plan must respect the limits in the table at page 2</t>
    </r>
    <r>
      <rPr>
        <sz val="11"/>
        <color theme="1"/>
        <rFont val="Aptos Narrow"/>
        <family val="2"/>
        <scheme val="minor"/>
      </rPr>
      <t>.
6.	All students must fill the Study Plan’s form including the optional activities, and send the form (</t>
    </r>
    <r>
      <rPr>
        <b/>
        <sz val="12"/>
        <color theme="1"/>
        <rFont val="Aptos Narrow"/>
        <family val="2"/>
        <scheme val="minor"/>
      </rPr>
      <t>both as an Excel file and as a PDF, duly signed</t>
    </r>
    <r>
      <rPr>
        <sz val="11"/>
        <color theme="1"/>
        <rFont val="Aptos Narrow"/>
        <family val="2"/>
        <scheme val="minor"/>
      </rPr>
      <t>) via email to:
Prof. Giorgio Giacinto &lt;giacinto@unica.it&gt;</t>
    </r>
  </si>
  <si>
    <t>ATTIVITÀ / INSEGNAMENTI DA MANIFESTO</t>
  </si>
  <si>
    <t>ATTIVITÀ / INSEGNAMENTI SOSTITUTIVI</t>
  </si>
  <si>
    <t>Anno</t>
  </si>
  <si>
    <t>Disciplina</t>
  </si>
  <si>
    <t>Tipo</t>
  </si>
  <si>
    <t>SSD</t>
  </si>
  <si>
    <t>CFU</t>
  </si>
  <si>
    <t>Invariati</t>
  </si>
  <si>
    <t>Riconoscimento da altra carriera</t>
  </si>
  <si>
    <t>Industrial Software Development</t>
  </si>
  <si>
    <t>B</t>
  </si>
  <si>
    <t>ING-INF/05</t>
  </si>
  <si>
    <t>SI</t>
  </si>
  <si>
    <t>Intelligent Systems -CI- Artificial Intelligence</t>
  </si>
  <si>
    <t>Supervisory control and monitoring</t>
  </si>
  <si>
    <t>ING-INF/04</t>
  </si>
  <si>
    <t>Computer Vision Technologies and Biometrics</t>
  </si>
  <si>
    <t>Intelligent Systems -CI- Machine Learning</t>
  </si>
  <si>
    <t>Cybersecurity Technologies and Risk Management</t>
  </si>
  <si>
    <t>Fault diagnosis and estimation in dynamical systems</t>
  </si>
  <si>
    <t>Network and Application Security -CI- Web security</t>
  </si>
  <si>
    <t>Network and Application Security -CI- Network Security</t>
  </si>
  <si>
    <t>C</t>
  </si>
  <si>
    <t>ING-INF/03</t>
  </si>
  <si>
    <t>Attività opzionale Tabella 1</t>
  </si>
  <si>
    <t>Embedded Systems -CI- Advanced Embedded Systems</t>
  </si>
  <si>
    <t>ING-INF/01</t>
  </si>
  <si>
    <t>Embedded Systems -CI- Internet of Things</t>
  </si>
  <si>
    <t>Digital Forensics -CI- Digital Forensics Techniques</t>
  </si>
  <si>
    <t>Computer Forensics -CI- Forensics Law</t>
  </si>
  <si>
    <t>IUS/20</t>
  </si>
  <si>
    <t>Attività opzionale Tabella 2</t>
  </si>
  <si>
    <t>Prova finale</t>
  </si>
  <si>
    <t>E</t>
  </si>
  <si>
    <t>Attività opzionali 1</t>
  </si>
  <si>
    <t>Scelta</t>
  </si>
  <si>
    <t>CI: Smart Grid and Critical Infrastructures
- Industrial Informatics for energy storage systems
- Critical infrastructures for innovative power distribution
- Measurements and Cybersecurity for Smart Grid</t>
  </si>
  <si>
    <t>ING-IND/32 ING-IND/33 ING-INF/07</t>
  </si>
  <si>
    <t>Data driven models for system engineering</t>
  </si>
  <si>
    <t>ING-IND/31</t>
  </si>
  <si>
    <t xml:space="preserve">Physical-layer techniques for Wireless communication security  </t>
  </si>
  <si>
    <t>ING-INF/02</t>
  </si>
  <si>
    <t>Attività opzionali 2</t>
  </si>
  <si>
    <t>Machine Learning Security</t>
  </si>
  <si>
    <t>Control, Learning and Security in Network Systems</t>
  </si>
  <si>
    <t>Stochastic Models</t>
  </si>
  <si>
    <t>Reverse Engineering and Malware Analysis</t>
  </si>
  <si>
    <t xml:space="preserve">Attività a scelta dello studente - Tipo D </t>
  </si>
  <si>
    <t>Limite da Manifesto per i crediti 
nelle diverse attività integrative</t>
  </si>
  <si>
    <t>D</t>
  </si>
  <si>
    <t>Attiivtà di base (tipo A)</t>
  </si>
  <si>
    <t>Attività caratterizzanti (tipo B)</t>
  </si>
  <si>
    <t>Attività affini ed integrative (tipo C)</t>
  </si>
  <si>
    <t>Attività a scelta dello studente (tipo D)</t>
  </si>
  <si>
    <t>Attività per la preparazione della prova finale (tipo E)</t>
  </si>
  <si>
    <t>Totale attività a scelta/completamento Indicate (*)</t>
  </si>
  <si>
    <t>Altre attività didattiche (tipo F)</t>
  </si>
  <si>
    <t>Altre attività didattiche e formative - Tipo F</t>
  </si>
  <si>
    <t>Totale crediti</t>
  </si>
  <si>
    <t xml:space="preserve">Abilità informatiche telematiche
</t>
  </si>
  <si>
    <t>F</t>
  </si>
  <si>
    <r>
      <rPr>
        <b/>
        <sz val="10"/>
        <color rgb="FF000000"/>
        <rFont val="Arial"/>
        <family val="2"/>
      </rPr>
      <t>(**)</t>
    </r>
    <r>
      <rPr>
        <sz val="10"/>
        <color rgb="FF000000"/>
        <rFont val="Arial"/>
        <family val="2"/>
      </rPr>
      <t xml:space="preserve"> compreso fra 2 e 5</t>
    </r>
  </si>
  <si>
    <t xml:space="preserve">Altre attività </t>
  </si>
  <si>
    <t>Totale attività a scelta/completamento Indicate (**)</t>
  </si>
  <si>
    <t>Totale crediti nelle diverse discipline</t>
  </si>
  <si>
    <t>Invar.</t>
  </si>
  <si>
    <t>Riconosciuti</t>
  </si>
  <si>
    <t>Tot</t>
  </si>
  <si>
    <t>Attività per la preparazione della 
prova finale (tipo E)</t>
  </si>
  <si>
    <t>Attività Caratterizzanti</t>
  </si>
  <si>
    <t>Altre attività</t>
  </si>
  <si>
    <t>Ambito</t>
  </si>
  <si>
    <t>Settore</t>
  </si>
  <si>
    <t>min</t>
  </si>
  <si>
    <t>max</t>
  </si>
  <si>
    <t>Ambito disciplinare</t>
  </si>
  <si>
    <t xml:space="preserve">Ingegneria
Informatica
</t>
  </si>
  <si>
    <t>ING-INF/04 Automatica
ING-INF/05 Sistemi di elaborazione delle informazioni</t>
  </si>
  <si>
    <t xml:space="preserve">50
</t>
  </si>
  <si>
    <t xml:space="preserve">75
</t>
  </si>
  <si>
    <t>A scelta dello studente</t>
  </si>
  <si>
    <t>Per la prova finale</t>
  </si>
  <si>
    <t xml:space="preserve">Ulteriori
attività
formative
</t>
  </si>
  <si>
    <t>Ulteriori conoscenze linguistiche</t>
  </si>
  <si>
    <t>Totatle attività caratterizzanti</t>
  </si>
  <si>
    <t>50/75</t>
  </si>
  <si>
    <t>Abilità informatiche e telematiche</t>
  </si>
  <si>
    <t>Tirocini formativi e di orientamento</t>
  </si>
  <si>
    <t>Attività affini</t>
  </si>
  <si>
    <t>Altre conoscenze utili per l'inserimento nel mondo del lavoro</t>
  </si>
  <si>
    <t xml:space="preserve">0
</t>
  </si>
  <si>
    <t xml:space="preserve">2
</t>
  </si>
  <si>
    <t>Ambito: attività formative affini o integrative</t>
  </si>
  <si>
    <t>Intervallo di crediti da assegnarsi complessivamente</t>
  </si>
  <si>
    <t>Minimo di crediti riservati dall'ateneo alle Attività
art.10, comma 5 lett. D</t>
  </si>
  <si>
    <t xml:space="preserve">A11
</t>
  </si>
  <si>
    <t>ING-INF/01 - Elettronica
ING-INF/03 - Telecomunicazioni</t>
  </si>
  <si>
    <t xml:space="preserve">10
</t>
  </si>
  <si>
    <t xml:space="preserve">20
</t>
  </si>
  <si>
    <t>Per stages e tirocini presso imprese, enti pubblici o privati, ordini professionali</t>
  </si>
  <si>
    <t xml:space="preserve">A12
</t>
  </si>
  <si>
    <t>ING-IND/31 - Elettrotecnica
ING-IND/32 - Convertitori, macchine e azionamenti elettrici
ING-IND/33 - Sistemi elettrici per l'energia
ING-INF/02 - Campi elettromagnetici
ING-INF/06 - Bioingegneria elettronica e informatica
ING-INF/07 - Misure elettriche ed elettroniche</t>
  </si>
  <si>
    <t xml:space="preserve">5
</t>
  </si>
  <si>
    <t xml:space="preserve">10
</t>
  </si>
  <si>
    <t>Totale Altre attività</t>
  </si>
  <si>
    <t>25-45</t>
  </si>
  <si>
    <t>CFU totali per il conseguimento del titolo</t>
  </si>
  <si>
    <t>Range CFU totali del corso</t>
  </si>
  <si>
    <t>95-160</t>
  </si>
  <si>
    <t xml:space="preserve">A13
</t>
  </si>
  <si>
    <t>IUS/20 - Filosofia del diritto
SECS-S/01 - statistica</t>
  </si>
  <si>
    <t xml:space="preserve">5
</t>
  </si>
  <si>
    <t>Totale attività affini</t>
  </si>
  <si>
    <t>20/40</t>
  </si>
  <si>
    <r>
      <t xml:space="preserve">(*) </t>
    </r>
    <r>
      <rPr>
        <sz val="10"/>
        <color rgb="FF000000"/>
        <rFont val="Arial"/>
        <family val="2"/>
      </rPr>
      <t>compreso fra 8 e 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</si>
</sst>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ptos Narrow"/>
      <family val="2"/>
      <scheme val="minor"/>
    </font>
    <font>
      <b/>
      <sz val="12"/>
      <name val="Arial"/>
      <family val="2"/>
    </font>
    <font>
      <b/>
      <sz val="12"/>
      <color theme="1"/>
      <name val="Aptos Narrow"/>
      <family val="2"/>
      <scheme val="minor"/>
    </font>
    <font>
      <b/>
      <u/>
      <sz val="12"/>
      <color theme="1"/>
      <name val="Aptos Narrow"/>
      <family val="2"/>
      <scheme val="minor"/>
    </font>
    <font>
      <b/>
      <sz val="10"/>
      <name val="Arial"/>
      <family val="2"/>
    </font>
    <font>
      <sz val="10"/>
      <name val="Arial"/>
      <family val="2"/>
    </font>
    <font>
      <b/>
      <sz val="10"/>
      <color rgb="FF000000"/>
      <name val="Arial"/>
      <family val="2"/>
    </font>
    <font>
      <sz val="10"/>
      <color theme="1"/>
      <name val="Aptos Narrow"/>
      <family val="2"/>
      <scheme val="minor"/>
    </font>
    <font>
      <sz val="10"/>
      <color theme="1"/>
      <name val="Arial"/>
      <family val="2"/>
    </font>
    <font>
      <b/>
      <sz val="10"/>
      <color theme="1"/>
      <name val="Arial"/>
      <family val="2"/>
    </font>
    <font>
      <sz val="10"/>
      <color rgb="FF000000"/>
      <name val="Arial"/>
      <family val="2"/>
    </font>
    <font>
      <sz val="10"/>
      <color rgb="FF222222"/>
      <name val="Arial"/>
      <family val="2"/>
    </font>
  </fonts>
  <fills count="3">
    <fill>
      <patternFill patternType="none"/>
    </fill>
    <fill>
      <patternFill patternType="gray125"/>
    </fill>
    <fill>
      <patternFill patternType="solid">
        <fgColor rgb="FFFFFFFF"/>
        <bgColor rgb="FFFFFFFF"/>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thin">
        <color auto="1"/>
      </top>
      <bottom/>
      <diagonal/>
    </border>
    <border>
      <left/>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indexed="64"/>
      </right>
      <top style="thin">
        <color indexed="64"/>
      </top>
      <bottom style="thin">
        <color indexed="64"/>
      </bottom>
      <diagonal/>
    </border>
    <border>
      <left style="thin">
        <color auto="1"/>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0" fontId="10" fillId="0" borderId="0"/>
  </cellStyleXfs>
  <cellXfs count="228">
    <xf numFmtId="0" fontId="0" fillId="0" borderId="0" xfId="0"/>
    <xf numFmtId="0" fontId="0" fillId="0" borderId="0" xfId="0" applyAlignment="1">
      <alignment horizontal="center"/>
    </xf>
    <xf numFmtId="0" fontId="0" fillId="0" borderId="0" xfId="0" applyAlignment="1">
      <alignment horizontal="center" vertical="center"/>
    </xf>
    <xf numFmtId="0" fontId="0" fillId="0" borderId="6" xfId="0" applyBorder="1" applyAlignment="1">
      <alignment horizontal="center" vertical="center"/>
    </xf>
    <xf numFmtId="0" fontId="0" fillId="0" borderId="2"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1" xfId="0" applyBorder="1" applyAlignment="1">
      <alignment horizontal="center" vertical="center"/>
    </xf>
    <xf numFmtId="0" fontId="0" fillId="0" borderId="12" xfId="0" applyBorder="1" applyAlignment="1" applyProtection="1">
      <alignment horizontal="center" vertical="center"/>
      <protection locked="0"/>
    </xf>
    <xf numFmtId="0" fontId="0" fillId="0" borderId="1" xfId="0" applyBorder="1" applyAlignment="1">
      <alignment horizontal="left"/>
    </xf>
    <xf numFmtId="0" fontId="0" fillId="0" borderId="2" xfId="0" applyBorder="1" applyAlignment="1">
      <alignment horizontal="left"/>
    </xf>
    <xf numFmtId="0" fontId="0" fillId="0" borderId="12" xfId="0" applyBorder="1" applyAlignment="1" applyProtection="1">
      <alignment horizontal="left"/>
      <protection locked="0"/>
    </xf>
    <xf numFmtId="0" fontId="0" fillId="0" borderId="20" xfId="0" applyBorder="1" applyAlignment="1">
      <alignment horizontal="left"/>
    </xf>
    <xf numFmtId="0" fontId="0" fillId="0" borderId="2" xfId="0" applyBorder="1"/>
    <xf numFmtId="0" fontId="1" fillId="0" borderId="0" xfId="0" applyFont="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6" fillId="0" borderId="0" xfId="0" applyFont="1" applyAlignment="1">
      <alignment horizontal="center" vertical="center"/>
    </xf>
    <xf numFmtId="0" fontId="7" fillId="0" borderId="0" xfId="0" applyFont="1"/>
    <xf numFmtId="0" fontId="6" fillId="0" borderId="21" xfId="0" applyFont="1" applyBorder="1" applyAlignment="1">
      <alignment horizontal="center" vertical="center"/>
    </xf>
    <xf numFmtId="0" fontId="5" fillId="0" borderId="15" xfId="0" applyFont="1" applyBorder="1" applyAlignment="1">
      <alignment horizontal="center" vertical="center"/>
    </xf>
    <xf numFmtId="0" fontId="5" fillId="0" borderId="0" xfId="0" applyFont="1" applyAlignment="1">
      <alignment vertical="center"/>
    </xf>
    <xf numFmtId="0" fontId="8" fillId="0" borderId="0" xfId="0" applyFont="1" applyAlignment="1">
      <alignment horizontal="center" vertical="center"/>
    </xf>
    <xf numFmtId="0" fontId="8" fillId="0" borderId="22" xfId="0" applyFont="1" applyBorder="1" applyAlignment="1" applyProtection="1">
      <alignment horizontal="center" vertical="center"/>
      <protection locked="0"/>
    </xf>
    <xf numFmtId="0" fontId="8" fillId="0" borderId="16" xfId="0" applyFont="1" applyBorder="1" applyAlignment="1">
      <alignment horizontal="center"/>
    </xf>
    <xf numFmtId="0" fontId="5" fillId="0" borderId="0" xfId="0" applyFont="1" applyAlignment="1" applyProtection="1">
      <alignment horizontal="center" vertical="center"/>
      <protection locked="0"/>
    </xf>
    <xf numFmtId="0" fontId="8" fillId="0" borderId="23" xfId="0" applyFont="1" applyBorder="1" applyAlignment="1" applyProtection="1">
      <alignment horizontal="center" vertical="center"/>
      <protection locked="0"/>
    </xf>
    <xf numFmtId="0" fontId="8" fillId="0" borderId="16" xfId="0" applyFont="1" applyBorder="1" applyAlignment="1">
      <alignment horizontal="center" vertical="center"/>
    </xf>
    <xf numFmtId="0" fontId="8" fillId="0" borderId="0" xfId="0" applyFont="1" applyAlignment="1">
      <alignment vertical="center"/>
    </xf>
    <xf numFmtId="0" fontId="8" fillId="0" borderId="24" xfId="0" applyFont="1" applyBorder="1" applyAlignment="1" applyProtection="1">
      <alignment horizontal="center" vertical="center"/>
      <protection locked="0"/>
    </xf>
    <xf numFmtId="0" fontId="8" fillId="0" borderId="16" xfId="0" applyFont="1" applyBorder="1" applyAlignment="1" applyProtection="1">
      <alignment horizontal="center" vertical="center"/>
      <protection locked="0"/>
    </xf>
    <xf numFmtId="0" fontId="8" fillId="0" borderId="21" xfId="0" applyFont="1" applyBorder="1" applyAlignment="1">
      <alignment horizontal="center"/>
    </xf>
    <xf numFmtId="0" fontId="5" fillId="0" borderId="0" xfId="0" applyFont="1" applyAlignment="1" applyProtection="1">
      <alignment horizontal="center"/>
      <protection locked="0"/>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18" xfId="0" applyFont="1" applyBorder="1" applyAlignment="1">
      <alignment horizontal="left" vertical="center"/>
    </xf>
    <xf numFmtId="0" fontId="8" fillId="0" borderId="18" xfId="0" applyFont="1" applyBorder="1" applyAlignment="1">
      <alignment horizontal="center" vertical="center"/>
    </xf>
    <xf numFmtId="0" fontId="8" fillId="0" borderId="19" xfId="0" applyFont="1" applyBorder="1" applyAlignment="1" applyProtection="1">
      <alignment horizontal="center" vertical="center"/>
      <protection locked="0"/>
    </xf>
    <xf numFmtId="0" fontId="5" fillId="0" borderId="18" xfId="0" applyFont="1" applyBorder="1" applyAlignment="1" applyProtection="1">
      <alignment horizontal="center"/>
      <protection locked="0"/>
    </xf>
    <xf numFmtId="0" fontId="5" fillId="0" borderId="0" xfId="0" applyFont="1" applyAlignment="1">
      <alignment horizontal="left"/>
    </xf>
    <xf numFmtId="0" fontId="5" fillId="0" borderId="0" xfId="0" applyFont="1" applyAlignment="1">
      <alignment horizontal="center"/>
    </xf>
    <xf numFmtId="0" fontId="6" fillId="0" borderId="0" xfId="0" applyFont="1"/>
    <xf numFmtId="0" fontId="8" fillId="0" borderId="0" xfId="0" applyFont="1" applyAlignment="1">
      <alignment horizontal="center"/>
    </xf>
    <xf numFmtId="0" fontId="6" fillId="0" borderId="0" xfId="0" applyFont="1" applyAlignment="1">
      <alignment vertical="center"/>
    </xf>
    <xf numFmtId="0" fontId="6" fillId="0" borderId="0" xfId="0" applyFont="1" applyAlignment="1">
      <alignment vertical="center" wrapText="1"/>
    </xf>
    <xf numFmtId="0" fontId="9" fillId="0" borderId="0" xfId="0" applyFont="1" applyAlignment="1">
      <alignment horizontal="center"/>
    </xf>
    <xf numFmtId="0" fontId="10" fillId="0" borderId="0" xfId="0" applyFont="1" applyAlignment="1">
      <alignment horizontal="left" vertical="center" wrapText="1"/>
    </xf>
    <xf numFmtId="0" fontId="8" fillId="0" borderId="0" xfId="0" applyFont="1" applyAlignment="1">
      <alignment horizontal="center" vertical="center" wrapText="1"/>
    </xf>
    <xf numFmtId="0" fontId="5" fillId="0" borderId="16" xfId="0" applyFont="1" applyBorder="1" applyAlignment="1">
      <alignment horizontal="center" vertical="center"/>
    </xf>
    <xf numFmtId="0" fontId="6" fillId="0" borderId="0" xfId="0" applyFont="1" applyProtection="1">
      <protection locked="0"/>
    </xf>
    <xf numFmtId="0" fontId="8" fillId="0" borderId="0" xfId="0" applyFont="1" applyAlignment="1" applyProtection="1">
      <alignment horizontal="center"/>
      <protection locked="0"/>
    </xf>
    <xf numFmtId="0" fontId="8" fillId="0" borderId="0" xfId="0" applyFont="1" applyProtection="1">
      <protection locked="0"/>
    </xf>
    <xf numFmtId="0" fontId="5" fillId="0" borderId="23" xfId="0" applyFont="1" applyBorder="1" applyAlignment="1" applyProtection="1">
      <alignment horizontal="center" vertical="center"/>
      <protection locked="0"/>
    </xf>
    <xf numFmtId="0" fontId="6" fillId="0" borderId="0" xfId="0" applyFont="1" applyAlignment="1" applyProtection="1">
      <alignment horizontal="center"/>
      <protection locked="0"/>
    </xf>
    <xf numFmtId="0" fontId="5" fillId="0" borderId="24" xfId="0" applyFont="1" applyBorder="1" applyAlignment="1" applyProtection="1">
      <alignment horizontal="center" vertical="center"/>
      <protection locked="0"/>
    </xf>
    <xf numFmtId="0" fontId="5" fillId="0" borderId="18" xfId="0" applyFont="1" applyBorder="1" applyAlignment="1">
      <alignment vertical="center" wrapText="1"/>
    </xf>
    <xf numFmtId="0" fontId="8" fillId="0" borderId="19" xfId="0" applyFont="1" applyBorder="1" applyAlignment="1">
      <alignment horizontal="center" vertical="center"/>
    </xf>
    <xf numFmtId="0" fontId="11" fillId="2" borderId="0" xfId="0" applyFont="1" applyFill="1"/>
    <xf numFmtId="0" fontId="8" fillId="0" borderId="0" xfId="0" applyFont="1"/>
    <xf numFmtId="0" fontId="4" fillId="0" borderId="22" xfId="0" applyFont="1" applyBorder="1" applyAlignment="1" applyProtection="1">
      <alignment horizontal="center" vertical="center"/>
      <protection locked="0"/>
    </xf>
    <xf numFmtId="0" fontId="8" fillId="0" borderId="0" xfId="0" applyFont="1" applyAlignment="1">
      <alignment horizontal="left" vertical="center"/>
    </xf>
    <xf numFmtId="0" fontId="5" fillId="0" borderId="0" xfId="0" applyFont="1" applyAlignment="1">
      <alignment horizontal="left" vertical="center"/>
    </xf>
    <xf numFmtId="0" fontId="8" fillId="0" borderId="18" xfId="0" applyFont="1" applyBorder="1" applyAlignment="1">
      <alignment vertical="center"/>
    </xf>
    <xf numFmtId="0" fontId="5" fillId="0" borderId="0" xfId="0" applyFont="1"/>
    <xf numFmtId="0" fontId="9" fillId="0" borderId="16" xfId="0" applyFont="1" applyBorder="1" applyAlignment="1">
      <alignment horizontal="center"/>
    </xf>
    <xf numFmtId="0" fontId="9" fillId="0" borderId="0" xfId="0" applyFont="1" applyAlignment="1" applyProtection="1">
      <alignment horizontal="center"/>
      <protection locked="0"/>
    </xf>
    <xf numFmtId="0" fontId="9" fillId="0" borderId="16" xfId="0" applyFont="1" applyBorder="1" applyAlignment="1" applyProtection="1">
      <alignment horizontal="center"/>
      <protection locked="0"/>
    </xf>
    <xf numFmtId="0" fontId="10" fillId="0" borderId="16" xfId="1" applyBorder="1" applyAlignment="1">
      <alignment horizontal="center" vertical="center"/>
    </xf>
    <xf numFmtId="0" fontId="0" fillId="0" borderId="0" xfId="0" applyProtection="1">
      <protection locked="0"/>
    </xf>
    <xf numFmtId="0" fontId="0" fillId="0" borderId="16" xfId="0" applyBorder="1" applyProtection="1">
      <protection locked="0"/>
    </xf>
    <xf numFmtId="0" fontId="0" fillId="0" borderId="18" xfId="0" applyBorder="1" applyProtection="1">
      <protection locked="0"/>
    </xf>
    <xf numFmtId="0" fontId="0" fillId="0" borderId="19" xfId="0" applyBorder="1" applyProtection="1">
      <protection locked="0"/>
    </xf>
    <xf numFmtId="0" fontId="9" fillId="0" borderId="20" xfId="0" applyFont="1" applyBorder="1"/>
    <xf numFmtId="0" fontId="5" fillId="0" borderId="16" xfId="1" applyFont="1" applyBorder="1" applyAlignment="1">
      <alignment horizontal="center" vertical="center"/>
    </xf>
    <xf numFmtId="0" fontId="6" fillId="0" borderId="1" xfId="1" applyFont="1" applyBorder="1" applyAlignment="1">
      <alignment horizontal="center"/>
    </xf>
    <xf numFmtId="0" fontId="6" fillId="0" borderId="0" xfId="1" applyFont="1"/>
    <xf numFmtId="0" fontId="6" fillId="0" borderId="0" xfId="1" applyFont="1" applyAlignment="1">
      <alignment horizontal="center"/>
    </xf>
    <xf numFmtId="0" fontId="10" fillId="0" borderId="0" xfId="1"/>
    <xf numFmtId="0" fontId="8" fillId="0" borderId="17" xfId="0" applyFont="1" applyBorder="1"/>
    <xf numFmtId="0" fontId="8" fillId="0" borderId="18" xfId="0" applyFont="1" applyBorder="1"/>
    <xf numFmtId="0" fontId="2" fillId="0" borderId="0" xfId="0" applyFont="1" applyAlignment="1">
      <alignment wrapText="1"/>
    </xf>
    <xf numFmtId="0" fontId="2" fillId="0" borderId="0" xfId="0" applyFont="1"/>
    <xf numFmtId="0" fontId="0" fillId="0" borderId="0" xfId="0" applyAlignment="1">
      <alignment wrapText="1"/>
    </xf>
    <xf numFmtId="0" fontId="9" fillId="0" borderId="10" xfId="0" applyFont="1" applyBorder="1" applyAlignment="1">
      <alignment vertical="center"/>
    </xf>
    <xf numFmtId="0" fontId="9" fillId="0" borderId="11" xfId="0" applyFont="1" applyBorder="1" applyAlignment="1">
      <alignment vertical="center"/>
    </xf>
    <xf numFmtId="0" fontId="8" fillId="0" borderId="14" xfId="0" applyFont="1" applyBorder="1" applyAlignment="1">
      <alignment horizontal="right" vertical="center"/>
    </xf>
    <xf numFmtId="0" fontId="8" fillId="0" borderId="15" xfId="0" applyFont="1" applyBorder="1" applyAlignment="1">
      <alignment vertical="center"/>
    </xf>
    <xf numFmtId="0" fontId="8" fillId="0" borderId="16" xfId="0" applyFont="1" applyBorder="1" applyAlignment="1">
      <alignment vertical="center"/>
    </xf>
    <xf numFmtId="0" fontId="5" fillId="0" borderId="15" xfId="0" applyFont="1" applyBorder="1" applyAlignment="1">
      <alignment horizontal="left" vertical="center"/>
    </xf>
    <xf numFmtId="0" fontId="6" fillId="0" borderId="17" xfId="0" applyFont="1" applyBorder="1" applyAlignment="1">
      <alignment vertical="center"/>
    </xf>
    <xf numFmtId="0" fontId="6" fillId="0" borderId="18" xfId="0" applyFont="1" applyBorder="1" applyAlignment="1">
      <alignment horizontal="center" vertical="center"/>
    </xf>
    <xf numFmtId="0" fontId="8" fillId="0" borderId="19" xfId="0" applyFont="1" applyBorder="1" applyAlignment="1">
      <alignment vertical="center"/>
    </xf>
    <xf numFmtId="0" fontId="0" fillId="0" borderId="0" xfId="0" applyAlignment="1">
      <alignment horizontal="center" wrapText="1"/>
    </xf>
    <xf numFmtId="0" fontId="0" fillId="0" borderId="16" xfId="0" applyBorder="1"/>
    <xf numFmtId="0" fontId="0" fillId="0" borderId="16" xfId="0" applyBorder="1" applyAlignment="1">
      <alignment horizontal="center"/>
    </xf>
    <xf numFmtId="0" fontId="0" fillId="0" borderId="15" xfId="0" applyBorder="1"/>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16" xfId="0" applyFont="1" applyBorder="1" applyAlignment="1">
      <alignment horizontal="center" vertical="center" wrapText="1"/>
    </xf>
    <xf numFmtId="0" fontId="5" fillId="0" borderId="15" xfId="0" applyFont="1" applyBorder="1" applyAlignment="1">
      <alignment horizontal="center" vertical="center"/>
    </xf>
    <xf numFmtId="0" fontId="5" fillId="0" borderId="0" xfId="0" applyFont="1" applyAlignment="1">
      <alignment horizontal="center" vertical="center"/>
    </xf>
    <xf numFmtId="0" fontId="5" fillId="0" borderId="15"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1" fillId="0" borderId="0" xfId="0" applyFont="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14"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center" vertical="center"/>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8" fillId="0" borderId="0" xfId="0" applyFont="1" applyAlignment="1">
      <alignment horizontal="center" vertical="center"/>
    </xf>
    <xf numFmtId="0" fontId="8" fillId="0" borderId="15" xfId="0" applyFont="1" applyBorder="1" applyAlignment="1">
      <alignment horizontal="center" vertical="center"/>
    </xf>
    <xf numFmtId="0" fontId="5" fillId="0" borderId="15" xfId="0" applyFont="1" applyBorder="1" applyAlignment="1" applyProtection="1">
      <alignment horizontal="center"/>
      <protection locked="0"/>
    </xf>
    <xf numFmtId="0" fontId="5" fillId="0" borderId="0" xfId="0" applyFont="1" applyAlignment="1" applyProtection="1">
      <alignment horizontal="center"/>
      <protection locked="0"/>
    </xf>
    <xf numFmtId="0" fontId="5" fillId="0" borderId="16" xfId="0" applyFont="1" applyBorder="1" applyAlignment="1" applyProtection="1">
      <alignment horizontal="center"/>
      <protection locked="0"/>
    </xf>
    <xf numFmtId="0" fontId="5" fillId="0" borderId="17" xfId="0" applyFont="1" applyBorder="1" applyAlignment="1" applyProtection="1">
      <alignment horizontal="center"/>
      <protection locked="0"/>
    </xf>
    <xf numFmtId="0" fontId="5" fillId="0" borderId="18" xfId="0" applyFont="1" applyBorder="1" applyAlignment="1" applyProtection="1">
      <alignment horizontal="center"/>
      <protection locked="0"/>
    </xf>
    <xf numFmtId="0" fontId="5" fillId="0" borderId="19" xfId="0" applyFont="1" applyBorder="1" applyAlignment="1" applyProtection="1">
      <alignment horizontal="center"/>
      <protection locked="0"/>
    </xf>
    <xf numFmtId="0" fontId="6" fillId="0" borderId="15" xfId="0" applyFont="1" applyBorder="1" applyAlignment="1">
      <alignment horizontal="center"/>
    </xf>
    <xf numFmtId="0" fontId="6" fillId="0" borderId="11" xfId="0" applyFont="1" applyBorder="1" applyAlignment="1">
      <alignment horizontal="center"/>
    </xf>
    <xf numFmtId="0" fontId="6" fillId="0" borderId="14" xfId="0" applyFont="1" applyBorder="1" applyAlignment="1">
      <alignment horizontal="center"/>
    </xf>
    <xf numFmtId="0" fontId="9" fillId="0" borderId="0" xfId="0" applyFont="1" applyAlignment="1">
      <alignment horizontal="center" vertical="center"/>
    </xf>
    <xf numFmtId="0" fontId="9" fillId="0" borderId="16" xfId="0" applyFont="1" applyBorder="1" applyAlignment="1">
      <alignment horizontal="center" vertical="center"/>
    </xf>
    <xf numFmtId="0" fontId="5" fillId="0" borderId="15" xfId="0" applyFont="1" applyBorder="1" applyAlignment="1">
      <alignment horizontal="center" vertical="center" wrapText="1"/>
    </xf>
    <xf numFmtId="0" fontId="5" fillId="0" borderId="22" xfId="0" applyFont="1" applyBorder="1" applyAlignment="1" applyProtection="1">
      <alignment horizontal="center" vertical="center"/>
      <protection locked="0"/>
    </xf>
    <xf numFmtId="0" fontId="5" fillId="0" borderId="23" xfId="0" applyFont="1" applyBorder="1" applyAlignment="1" applyProtection="1">
      <alignment horizontal="center" vertical="center"/>
      <protection locked="0"/>
    </xf>
    <xf numFmtId="0" fontId="10" fillId="0" borderId="0" xfId="0" applyFont="1" applyAlignment="1">
      <alignment horizontal="left" vertical="center" wrapText="1"/>
    </xf>
    <xf numFmtId="0" fontId="8" fillId="0" borderId="0" xfId="0" applyFont="1" applyAlignment="1">
      <alignment horizontal="center" vertical="center" wrapText="1"/>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8" fillId="0" borderId="18" xfId="0" applyFont="1" applyBorder="1" applyAlignment="1">
      <alignment horizontal="center" vertical="center"/>
    </xf>
    <xf numFmtId="0" fontId="6" fillId="0" borderId="10" xfId="0" applyFont="1" applyBorder="1" applyAlignment="1">
      <alignment horizontal="center"/>
    </xf>
    <xf numFmtId="0" fontId="4" fillId="0" borderId="15"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9" fillId="0" borderId="0" xfId="0" applyFont="1" applyAlignment="1" applyProtection="1">
      <alignment horizontal="center"/>
      <protection locked="0"/>
    </xf>
    <xf numFmtId="0" fontId="10" fillId="0" borderId="15" xfId="1" applyBorder="1" applyAlignment="1">
      <alignment vertical="center"/>
    </xf>
    <xf numFmtId="0" fontId="10" fillId="0" borderId="0" xfId="1" applyAlignment="1">
      <alignment vertical="center"/>
    </xf>
    <xf numFmtId="0" fontId="10" fillId="0" borderId="15" xfId="1" applyBorder="1" applyAlignment="1">
      <alignment horizontal="left" vertical="center"/>
    </xf>
    <xf numFmtId="0" fontId="10" fillId="0" borderId="0" xfId="1" applyAlignment="1">
      <alignment horizontal="left" vertical="center"/>
    </xf>
    <xf numFmtId="0" fontId="9" fillId="0" borderId="10" xfId="0" applyFont="1" applyBorder="1" applyAlignment="1">
      <alignment horizontal="center" wrapText="1"/>
    </xf>
    <xf numFmtId="0" fontId="9" fillId="0" borderId="11" xfId="0" applyFont="1" applyBorder="1" applyAlignment="1">
      <alignment horizontal="center" wrapText="1"/>
    </xf>
    <xf numFmtId="0" fontId="9" fillId="0" borderId="14" xfId="0" applyFont="1" applyBorder="1" applyAlignment="1">
      <alignment horizontal="center" wrapText="1"/>
    </xf>
    <xf numFmtId="0" fontId="9" fillId="0" borderId="17" xfId="0" applyFont="1" applyBorder="1" applyAlignment="1">
      <alignment horizontal="center" wrapText="1"/>
    </xf>
    <xf numFmtId="0" fontId="9" fillId="0" borderId="18" xfId="0" applyFont="1" applyBorder="1" applyAlignment="1">
      <alignment horizontal="center" wrapText="1"/>
    </xf>
    <xf numFmtId="0" fontId="9" fillId="0" borderId="19" xfId="0" applyFont="1" applyBorder="1" applyAlignment="1">
      <alignment horizontal="center" wrapText="1"/>
    </xf>
    <xf numFmtId="0" fontId="9" fillId="0" borderId="0" xfId="0" applyFont="1" applyAlignment="1">
      <alignment horizontal="center"/>
    </xf>
    <xf numFmtId="0" fontId="4" fillId="0" borderId="17"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10" fillId="0" borderId="15" xfId="1" applyBorder="1" applyAlignment="1">
      <alignment horizontal="left" vertical="center" wrapText="1"/>
    </xf>
    <xf numFmtId="0" fontId="10" fillId="0" borderId="0" xfId="1" applyAlignment="1">
      <alignment horizontal="left" vertical="center" wrapText="1"/>
    </xf>
    <xf numFmtId="0" fontId="10" fillId="0" borderId="16" xfId="1" applyBorder="1" applyAlignment="1">
      <alignment horizontal="center" vertical="center"/>
    </xf>
    <xf numFmtId="0" fontId="9" fillId="0" borderId="2" xfId="0" applyFont="1" applyBorder="1" applyAlignment="1">
      <alignment horizontal="center"/>
    </xf>
    <xf numFmtId="0" fontId="9" fillId="0" borderId="6" xfId="0" applyFont="1" applyBorder="1" applyAlignment="1">
      <alignment horizontal="center"/>
    </xf>
    <xf numFmtId="0" fontId="9" fillId="0" borderId="20" xfId="0" applyFont="1" applyBorder="1" applyAlignment="1">
      <alignment horizontal="center"/>
    </xf>
    <xf numFmtId="0" fontId="5" fillId="0" borderId="15" xfId="1" applyFont="1" applyBorder="1" applyAlignment="1">
      <alignment horizontal="left" vertical="center"/>
    </xf>
    <xf numFmtId="0" fontId="5" fillId="0" borderId="0" xfId="1" applyFont="1" applyAlignment="1">
      <alignment horizontal="left" vertical="center"/>
    </xf>
    <xf numFmtId="0" fontId="9" fillId="0" borderId="10" xfId="0" applyFont="1" applyBorder="1" applyAlignment="1">
      <alignment horizontal="center"/>
    </xf>
    <xf numFmtId="0" fontId="9" fillId="0" borderId="11" xfId="0" applyFont="1" applyBorder="1" applyAlignment="1">
      <alignment horizontal="center"/>
    </xf>
    <xf numFmtId="0" fontId="9" fillId="0" borderId="14" xfId="0" applyFont="1" applyBorder="1" applyAlignment="1">
      <alignment horizontal="center"/>
    </xf>
    <xf numFmtId="0" fontId="6" fillId="0" borderId="1" xfId="1" applyFont="1" applyBorder="1" applyAlignment="1">
      <alignment horizontal="left"/>
    </xf>
    <xf numFmtId="0" fontId="8" fillId="0" borderId="15" xfId="0" applyFont="1" applyBorder="1" applyAlignment="1">
      <alignment horizontal="center" wrapText="1"/>
    </xf>
    <xf numFmtId="0" fontId="8" fillId="0" borderId="0" xfId="0" applyFont="1" applyAlignment="1">
      <alignment horizontal="center" wrapText="1"/>
    </xf>
    <xf numFmtId="0" fontId="8" fillId="0" borderId="15" xfId="0" applyFont="1" applyBorder="1" applyAlignment="1">
      <alignment horizontal="left" wrapText="1"/>
    </xf>
    <xf numFmtId="0" fontId="8" fillId="0" borderId="0" xfId="0" applyFont="1" applyAlignment="1">
      <alignment horizontal="left" wrapText="1"/>
    </xf>
    <xf numFmtId="0" fontId="8" fillId="0" borderId="15" xfId="0" applyFont="1" applyBorder="1" applyAlignment="1">
      <alignment horizontal="left" vertical="center" wrapText="1"/>
    </xf>
    <xf numFmtId="0" fontId="8" fillId="0" borderId="16" xfId="0" applyFont="1" applyBorder="1" applyAlignment="1">
      <alignment horizontal="right" vertical="center"/>
    </xf>
    <xf numFmtId="0" fontId="9" fillId="0" borderId="11" xfId="0" applyFont="1" applyBorder="1" applyAlignment="1">
      <alignment horizontal="center" vertical="center"/>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1" fillId="0" borderId="1" xfId="0" applyFont="1" applyBorder="1" applyAlignment="1">
      <alignment horizontal="center" vertical="center"/>
    </xf>
    <xf numFmtId="0" fontId="0" fillId="0" borderId="1" xfId="0" applyBorder="1" applyAlignment="1">
      <alignment horizontal="center" vertical="center" wrapText="1"/>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0" xfId="0" applyBorder="1" applyAlignment="1">
      <alignment horizontal="left" wrapText="1"/>
    </xf>
    <xf numFmtId="0" fontId="0" fillId="0" borderId="11" xfId="0" applyBorder="1" applyAlignment="1">
      <alignment horizontal="left"/>
    </xf>
    <xf numFmtId="0" fontId="0" fillId="0" borderId="14"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0" fillId="0" borderId="19" xfId="0" applyBorder="1" applyAlignment="1">
      <alignment horizontal="left"/>
    </xf>
    <xf numFmtId="0" fontId="2" fillId="0" borderId="1" xfId="0" applyFont="1" applyBorder="1" applyAlignment="1">
      <alignment horizontal="center"/>
    </xf>
    <xf numFmtId="0" fontId="0" fillId="0" borderId="1" xfId="0" applyBorder="1" applyAlignment="1">
      <alignment horizontal="center"/>
    </xf>
    <xf numFmtId="0" fontId="0" fillId="0" borderId="11" xfId="0" applyBorder="1" applyAlignment="1">
      <alignment horizontal="left" vertical="center" wrapText="1"/>
    </xf>
    <xf numFmtId="0" fontId="0" fillId="0" borderId="0" xfId="0" applyAlignment="1">
      <alignment horizontal="left" vertical="center" wrapText="1"/>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3"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lignment horizontal="left" vertical="center" wrapText="1"/>
    </xf>
    <xf numFmtId="0" fontId="0" fillId="0" borderId="0" xfId="0"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0" fillId="0" borderId="19" xfId="0" applyBorder="1" applyAlignment="1">
      <alignment horizontal="left" vertical="center"/>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20" xfId="0" applyBorder="1" applyAlignment="1">
      <alignment horizontal="left"/>
    </xf>
    <xf numFmtId="0" fontId="0" fillId="0" borderId="2" xfId="0" applyBorder="1" applyAlignment="1">
      <alignment horizontal="left"/>
    </xf>
    <xf numFmtId="0" fontId="2" fillId="0" borderId="10" xfId="0" applyFont="1" applyBorder="1" applyAlignment="1">
      <alignment horizontal="center"/>
    </xf>
    <xf numFmtId="0" fontId="2" fillId="0" borderId="11" xfId="0" applyFont="1" applyBorder="1" applyAlignment="1">
      <alignment horizontal="center"/>
    </xf>
    <xf numFmtId="0" fontId="2" fillId="0" borderId="14" xfId="0" applyFont="1" applyBorder="1" applyAlignment="1">
      <alignment horizontal="center"/>
    </xf>
    <xf numFmtId="0" fontId="2" fillId="0" borderId="10" xfId="0" applyFont="1" applyBorder="1" applyAlignment="1">
      <alignment horizontal="left"/>
    </xf>
    <xf numFmtId="0" fontId="2" fillId="0" borderId="11" xfId="0" applyFont="1" applyBorder="1" applyAlignment="1">
      <alignment horizontal="left"/>
    </xf>
    <xf numFmtId="0" fontId="0" fillId="0" borderId="15" xfId="0" applyBorder="1" applyAlignment="1">
      <alignment horizontal="center" wrapText="1"/>
    </xf>
    <xf numFmtId="0" fontId="0" fillId="0" borderId="0" xfId="0" applyAlignment="1">
      <alignment horizontal="center" wrapText="1"/>
    </xf>
    <xf numFmtId="0" fontId="0" fillId="0" borderId="0" xfId="0" applyAlignment="1">
      <alignment horizontal="left"/>
    </xf>
    <xf numFmtId="0" fontId="0" fillId="0" borderId="15" xfId="0" applyBorder="1" applyAlignment="1">
      <alignment horizontal="left"/>
    </xf>
    <xf numFmtId="0" fontId="0" fillId="0" borderId="15" xfId="0" applyBorder="1" applyAlignment="1">
      <alignment horizontal="left" wrapText="1"/>
    </xf>
    <xf numFmtId="0" fontId="0" fillId="0" borderId="0" xfId="0" applyAlignment="1">
      <alignment horizontal="left" wrapText="1"/>
    </xf>
    <xf numFmtId="0" fontId="0" fillId="0" borderId="0" xfId="0" applyAlignment="1">
      <alignment horizontal="center"/>
    </xf>
    <xf numFmtId="0" fontId="0" fillId="0" borderId="16" xfId="0" applyBorder="1" applyAlignment="1">
      <alignment horizontal="center" wrapText="1"/>
    </xf>
    <xf numFmtId="0" fontId="0" fillId="0" borderId="16" xfId="0" applyBorder="1" applyAlignment="1">
      <alignment horizontal="center"/>
    </xf>
    <xf numFmtId="0" fontId="2" fillId="0" borderId="17" xfId="0" applyFont="1" applyBorder="1" applyAlignment="1">
      <alignment horizontal="center" wrapText="1"/>
    </xf>
    <xf numFmtId="0" fontId="2" fillId="0" borderId="18" xfId="0" applyFont="1" applyBorder="1" applyAlignment="1">
      <alignment horizontal="center" wrapText="1"/>
    </xf>
    <xf numFmtId="0" fontId="2" fillId="0" borderId="18" xfId="0" applyFont="1" applyBorder="1" applyAlignment="1">
      <alignment horizontal="center"/>
    </xf>
    <xf numFmtId="0" fontId="2" fillId="0" borderId="19" xfId="0" applyFont="1" applyBorder="1" applyAlignment="1">
      <alignment horizontal="center"/>
    </xf>
    <xf numFmtId="0" fontId="2" fillId="0" borderId="1" xfId="0" applyFont="1" applyBorder="1" applyAlignment="1">
      <alignment horizontal="left"/>
    </xf>
    <xf numFmtId="0" fontId="2" fillId="0" borderId="17" xfId="0" applyFont="1" applyBorder="1" applyAlignment="1">
      <alignment horizontal="center"/>
    </xf>
    <xf numFmtId="0" fontId="0" fillId="0" borderId="15" xfId="0" applyBorder="1" applyAlignment="1">
      <alignment horizontal="center"/>
    </xf>
    <xf numFmtId="0" fontId="2" fillId="0" borderId="17" xfId="0" applyFont="1" applyBorder="1" applyAlignment="1">
      <alignment horizontal="left"/>
    </xf>
    <xf numFmtId="0" fontId="2" fillId="0" borderId="18" xfId="0" applyFont="1" applyBorder="1" applyAlignment="1">
      <alignment horizontal="left"/>
    </xf>
  </cellXfs>
  <cellStyles count="2">
    <cellStyle name="Normale" xfId="0" builtinId="0"/>
    <cellStyle name="Normale 2" xfId="1" xr:uid="{57104B1A-901B-48E7-88E0-80FDF544A598}"/>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DA971-1152-45E8-B1B4-4B7AE57AD3EE}">
  <dimension ref="A1:L48"/>
  <sheetViews>
    <sheetView topLeftCell="A15" workbookViewId="0">
      <selection activeCell="A4" sqref="A4:L5"/>
    </sheetView>
  </sheetViews>
  <sheetFormatPr baseColWidth="10" defaultColWidth="8.83203125" defaultRowHeight="15" x14ac:dyDescent="0.2"/>
  <sheetData>
    <row r="1" spans="1:12" ht="16" x14ac:dyDescent="0.2">
      <c r="A1" s="174" t="s">
        <v>0</v>
      </c>
      <c r="B1" s="174"/>
      <c r="C1" s="174"/>
      <c r="D1" s="174"/>
      <c r="E1" s="174"/>
      <c r="F1" s="174"/>
      <c r="G1" s="174"/>
      <c r="H1" s="174"/>
      <c r="I1" s="174"/>
      <c r="J1" s="174"/>
      <c r="K1" s="174"/>
      <c r="L1" s="174"/>
    </row>
    <row r="2" spans="1:12" x14ac:dyDescent="0.2">
      <c r="A2" s="169" t="s">
        <v>1</v>
      </c>
      <c r="B2" s="169"/>
      <c r="C2" s="169"/>
      <c r="D2" s="169"/>
      <c r="E2" s="169"/>
      <c r="F2" s="169"/>
      <c r="G2" s="169"/>
      <c r="H2" s="169"/>
      <c r="I2" s="169"/>
      <c r="J2" s="169"/>
      <c r="K2" s="169"/>
      <c r="L2" s="169"/>
    </row>
    <row r="4" spans="1:12" x14ac:dyDescent="0.2">
      <c r="A4" s="175" t="s">
        <v>2</v>
      </c>
      <c r="B4" s="169"/>
      <c r="C4" s="169"/>
      <c r="D4" s="169"/>
      <c r="E4" s="169"/>
      <c r="F4" s="169"/>
      <c r="G4" s="169"/>
      <c r="H4" s="169"/>
      <c r="I4" s="169"/>
      <c r="J4" s="169"/>
      <c r="K4" s="169"/>
      <c r="L4" s="169"/>
    </row>
    <row r="5" spans="1:12" x14ac:dyDescent="0.2">
      <c r="A5" s="169"/>
      <c r="B5" s="169"/>
      <c r="C5" s="169"/>
      <c r="D5" s="169"/>
      <c r="E5" s="169"/>
      <c r="F5" s="169"/>
      <c r="G5" s="169"/>
      <c r="H5" s="169"/>
      <c r="I5" s="169"/>
      <c r="J5" s="169"/>
      <c r="K5" s="169"/>
      <c r="L5" s="169"/>
    </row>
    <row r="6" spans="1:12" ht="16" thickBot="1" x14ac:dyDescent="0.25">
      <c r="A6" s="1"/>
      <c r="B6" s="1"/>
      <c r="C6" s="1"/>
      <c r="D6" s="1"/>
      <c r="E6" s="1"/>
      <c r="F6" s="1"/>
      <c r="G6" s="1"/>
      <c r="H6" s="1"/>
      <c r="I6" s="1"/>
      <c r="J6" s="1"/>
      <c r="K6" s="1"/>
      <c r="L6" s="1"/>
    </row>
    <row r="7" spans="1:12" ht="16" thickBot="1" x14ac:dyDescent="0.25">
      <c r="A7" s="169" t="s">
        <v>3</v>
      </c>
      <c r="B7" s="170"/>
      <c r="C7" s="171"/>
      <c r="D7" s="172"/>
      <c r="E7" s="172"/>
      <c r="F7" s="172"/>
      <c r="G7" s="172"/>
      <c r="H7" s="172"/>
      <c r="I7" s="172"/>
      <c r="J7" s="172"/>
      <c r="K7" s="172"/>
      <c r="L7" s="173"/>
    </row>
    <row r="8" spans="1:12" ht="16" thickBot="1" x14ac:dyDescent="0.25">
      <c r="A8" s="2"/>
      <c r="B8" s="2"/>
      <c r="C8" s="2"/>
      <c r="D8" s="2"/>
      <c r="E8" s="2"/>
      <c r="F8" s="2"/>
      <c r="G8" s="2"/>
      <c r="H8" s="2"/>
      <c r="I8" s="2"/>
      <c r="J8" s="2"/>
      <c r="K8" s="2"/>
      <c r="L8" s="2"/>
    </row>
    <row r="9" spans="1:12" ht="16" thickBot="1" x14ac:dyDescent="0.25">
      <c r="A9" s="169" t="s">
        <v>4</v>
      </c>
      <c r="B9" s="170"/>
      <c r="C9" s="171" t="s">
        <v>5</v>
      </c>
      <c r="D9" s="172"/>
      <c r="E9" s="172"/>
      <c r="F9" s="172"/>
      <c r="G9" s="172"/>
      <c r="H9" s="172"/>
      <c r="I9" s="172"/>
      <c r="J9" s="172"/>
      <c r="K9" s="172"/>
      <c r="L9" s="173"/>
    </row>
    <row r="10" spans="1:12" ht="16" thickBot="1" x14ac:dyDescent="0.25">
      <c r="A10" s="2"/>
      <c r="B10" s="2"/>
      <c r="C10" s="2"/>
      <c r="D10" s="2"/>
      <c r="E10" s="2"/>
      <c r="F10" s="2"/>
      <c r="G10" s="2"/>
      <c r="H10" s="2"/>
      <c r="I10" s="2"/>
      <c r="J10" s="2"/>
      <c r="K10" s="2"/>
      <c r="L10" s="2"/>
    </row>
    <row r="11" spans="1:12" ht="16" thickBot="1" x14ac:dyDescent="0.25">
      <c r="A11" s="169" t="s">
        <v>6</v>
      </c>
      <c r="B11" s="170"/>
      <c r="C11" s="171"/>
      <c r="D11" s="172"/>
      <c r="E11" s="172"/>
      <c r="F11" s="173"/>
      <c r="G11" s="3" t="s">
        <v>7</v>
      </c>
      <c r="H11" s="171"/>
      <c r="I11" s="172"/>
      <c r="J11" s="172"/>
      <c r="K11" s="172"/>
      <c r="L11" s="173"/>
    </row>
    <row r="12" spans="1:12" ht="16" thickBot="1" x14ac:dyDescent="0.25">
      <c r="A12" s="2"/>
      <c r="B12" s="2"/>
      <c r="C12" s="2"/>
      <c r="D12" s="2"/>
      <c r="E12" s="2"/>
      <c r="F12" s="2"/>
      <c r="G12" s="2"/>
      <c r="H12" s="2"/>
      <c r="I12" s="2"/>
      <c r="J12" s="2"/>
      <c r="K12" s="2"/>
      <c r="L12" s="2"/>
    </row>
    <row r="13" spans="1:12" ht="16" thickBot="1" x14ac:dyDescent="0.25">
      <c r="A13" s="169" t="s">
        <v>8</v>
      </c>
      <c r="B13" s="170"/>
      <c r="C13" s="176"/>
      <c r="D13" s="177"/>
      <c r="E13" s="178"/>
      <c r="F13" s="3" t="s">
        <v>9</v>
      </c>
      <c r="G13" s="171"/>
      <c r="H13" s="172"/>
      <c r="I13" s="173"/>
      <c r="J13" s="3" t="s">
        <v>10</v>
      </c>
      <c r="K13" s="176"/>
      <c r="L13" s="178"/>
    </row>
    <row r="14" spans="1:12" ht="16" thickBot="1" x14ac:dyDescent="0.25">
      <c r="A14" s="2"/>
      <c r="B14" s="2"/>
      <c r="C14" s="2"/>
      <c r="D14" s="2"/>
      <c r="E14" s="2"/>
      <c r="F14" s="2"/>
      <c r="G14" s="2"/>
      <c r="H14" s="2"/>
      <c r="I14" s="2"/>
      <c r="J14" s="2"/>
      <c r="K14" s="2"/>
      <c r="L14" s="2"/>
    </row>
    <row r="15" spans="1:12" ht="16" thickBot="1" x14ac:dyDescent="0.25">
      <c r="A15" s="4" t="s">
        <v>11</v>
      </c>
      <c r="B15" s="171"/>
      <c r="C15" s="172"/>
      <c r="D15" s="172"/>
      <c r="E15" s="173"/>
      <c r="F15" s="3" t="s">
        <v>12</v>
      </c>
      <c r="G15" s="171"/>
      <c r="H15" s="172"/>
      <c r="I15" s="172"/>
      <c r="J15" s="172"/>
      <c r="K15" s="172"/>
      <c r="L15" s="173"/>
    </row>
    <row r="16" spans="1:12" ht="16" thickBot="1" x14ac:dyDescent="0.25">
      <c r="A16" s="5"/>
      <c r="B16" s="5"/>
      <c r="C16" s="5"/>
      <c r="D16" s="5"/>
      <c r="E16" s="5"/>
      <c r="F16" s="2"/>
      <c r="G16" s="5"/>
      <c r="H16" s="5"/>
      <c r="I16" s="5"/>
      <c r="J16" s="5"/>
      <c r="K16" s="5"/>
      <c r="L16" s="5"/>
    </row>
    <row r="17" spans="1:12" ht="16" thickBot="1" x14ac:dyDescent="0.25">
      <c r="A17" s="189" t="s">
        <v>13</v>
      </c>
      <c r="B17" s="190"/>
      <c r="C17" s="7"/>
      <c r="D17" s="6" t="s">
        <v>14</v>
      </c>
      <c r="E17" s="7"/>
      <c r="F17" s="191" t="s">
        <v>15</v>
      </c>
      <c r="G17" s="192"/>
      <c r="H17" s="192"/>
      <c r="I17" s="192"/>
      <c r="J17" s="192"/>
      <c r="K17" s="192"/>
      <c r="L17" s="193"/>
    </row>
    <row r="18" spans="1:12" x14ac:dyDescent="0.2">
      <c r="A18" s="194" t="s">
        <v>16</v>
      </c>
      <c r="B18" s="195"/>
      <c r="C18" s="195"/>
      <c r="D18" s="195"/>
      <c r="E18" s="195"/>
      <c r="F18" s="195"/>
      <c r="G18" s="195"/>
      <c r="H18" s="195"/>
      <c r="I18" s="195"/>
      <c r="J18" s="195"/>
      <c r="K18" s="195"/>
      <c r="L18" s="196"/>
    </row>
    <row r="19" spans="1:12" x14ac:dyDescent="0.2">
      <c r="A19" s="197"/>
      <c r="B19" s="198"/>
      <c r="C19" s="198"/>
      <c r="D19" s="198"/>
      <c r="E19" s="198"/>
      <c r="F19" s="198"/>
      <c r="G19" s="198"/>
      <c r="H19" s="198"/>
      <c r="I19" s="198"/>
      <c r="J19" s="198"/>
      <c r="K19" s="198"/>
      <c r="L19" s="199"/>
    </row>
    <row r="20" spans="1:12" ht="16" thickBot="1" x14ac:dyDescent="0.25"/>
    <row r="21" spans="1:12" ht="16" thickBot="1" x14ac:dyDescent="0.25">
      <c r="A21" s="8" t="s">
        <v>17</v>
      </c>
      <c r="B21" s="8"/>
      <c r="C21" s="8"/>
      <c r="D21" s="8"/>
      <c r="E21" s="9"/>
      <c r="F21" s="10"/>
      <c r="G21" s="11" t="s">
        <v>18</v>
      </c>
      <c r="H21" s="9"/>
      <c r="I21" s="10"/>
      <c r="J21" s="11" t="s">
        <v>19</v>
      </c>
      <c r="K21" s="8"/>
      <c r="L21" s="8"/>
    </row>
    <row r="22" spans="1:12" ht="16" thickBot="1" x14ac:dyDescent="0.25"/>
    <row r="23" spans="1:12" ht="16" thickBot="1" x14ac:dyDescent="0.25">
      <c r="A23" s="12" t="s">
        <v>20</v>
      </c>
      <c r="B23" s="200"/>
      <c r="C23" s="201"/>
      <c r="D23" s="202"/>
      <c r="E23" s="203" t="s">
        <v>21</v>
      </c>
      <c r="F23" s="204"/>
      <c r="G23" s="200"/>
      <c r="H23" s="201"/>
      <c r="I23" s="201"/>
      <c r="J23" s="201"/>
      <c r="K23" s="201"/>
      <c r="L23" s="202"/>
    </row>
    <row r="25" spans="1:12" x14ac:dyDescent="0.2">
      <c r="A25" s="179" t="s">
        <v>22</v>
      </c>
      <c r="B25" s="180"/>
      <c r="C25" s="180"/>
      <c r="D25" s="180"/>
      <c r="E25" s="180"/>
      <c r="F25" s="180"/>
      <c r="G25" s="180"/>
      <c r="H25" s="180"/>
      <c r="I25" s="180"/>
      <c r="J25" s="180"/>
      <c r="K25" s="180"/>
      <c r="L25" s="181"/>
    </row>
    <row r="26" spans="1:12" x14ac:dyDescent="0.2">
      <c r="A26" s="182"/>
      <c r="B26" s="183"/>
      <c r="C26" s="183"/>
      <c r="D26" s="183"/>
      <c r="E26" s="183"/>
      <c r="F26" s="183"/>
      <c r="G26" s="183"/>
      <c r="H26" s="183"/>
      <c r="I26" s="183"/>
      <c r="J26" s="183"/>
      <c r="K26" s="183"/>
      <c r="L26" s="184"/>
    </row>
    <row r="28" spans="1:12" ht="16" x14ac:dyDescent="0.2">
      <c r="A28" s="185" t="s">
        <v>23</v>
      </c>
      <c r="B28" s="186"/>
      <c r="C28" s="186"/>
      <c r="D28" s="186"/>
      <c r="E28" s="186"/>
      <c r="F28" s="186"/>
      <c r="G28" s="186"/>
      <c r="H28" s="186"/>
      <c r="I28" s="186"/>
      <c r="J28" s="186"/>
      <c r="K28" s="186"/>
      <c r="L28" s="186"/>
    </row>
    <row r="29" spans="1:12" x14ac:dyDescent="0.2">
      <c r="A29" s="187" t="s">
        <v>24</v>
      </c>
      <c r="B29" s="187"/>
      <c r="C29" s="187"/>
      <c r="D29" s="187"/>
      <c r="E29" s="187"/>
      <c r="F29" s="187"/>
      <c r="G29" s="187"/>
      <c r="H29" s="187"/>
      <c r="I29" s="187"/>
      <c r="J29" s="187"/>
      <c r="K29" s="187"/>
      <c r="L29" s="187"/>
    </row>
    <row r="30" spans="1:12" x14ac:dyDescent="0.2">
      <c r="A30" s="188"/>
      <c r="B30" s="188"/>
      <c r="C30" s="188"/>
      <c r="D30" s="188"/>
      <c r="E30" s="188"/>
      <c r="F30" s="188"/>
      <c r="G30" s="188"/>
      <c r="H30" s="188"/>
      <c r="I30" s="188"/>
      <c r="J30" s="188"/>
      <c r="K30" s="188"/>
      <c r="L30" s="188"/>
    </row>
    <row r="31" spans="1:12" x14ac:dyDescent="0.2">
      <c r="A31" s="188"/>
      <c r="B31" s="188"/>
      <c r="C31" s="188"/>
      <c r="D31" s="188"/>
      <c r="E31" s="188"/>
      <c r="F31" s="188"/>
      <c r="G31" s="188"/>
      <c r="H31" s="188"/>
      <c r="I31" s="188"/>
      <c r="J31" s="188"/>
      <c r="K31" s="188"/>
      <c r="L31" s="188"/>
    </row>
    <row r="32" spans="1:12" x14ac:dyDescent="0.2">
      <c r="A32" s="188"/>
      <c r="B32" s="188"/>
      <c r="C32" s="188"/>
      <c r="D32" s="188"/>
      <c r="E32" s="188"/>
      <c r="F32" s="188"/>
      <c r="G32" s="188"/>
      <c r="H32" s="188"/>
      <c r="I32" s="188"/>
      <c r="J32" s="188"/>
      <c r="K32" s="188"/>
      <c r="L32" s="188"/>
    </row>
    <row r="33" spans="1:12" x14ac:dyDescent="0.2">
      <c r="A33" s="188"/>
      <c r="B33" s="188"/>
      <c r="C33" s="188"/>
      <c r="D33" s="188"/>
      <c r="E33" s="188"/>
      <c r="F33" s="188"/>
      <c r="G33" s="188"/>
      <c r="H33" s="188"/>
      <c r="I33" s="188"/>
      <c r="J33" s="188"/>
      <c r="K33" s="188"/>
      <c r="L33" s="188"/>
    </row>
    <row r="34" spans="1:12" x14ac:dyDescent="0.2">
      <c r="A34" s="188"/>
      <c r="B34" s="188"/>
      <c r="C34" s="188"/>
      <c r="D34" s="188"/>
      <c r="E34" s="188"/>
      <c r="F34" s="188"/>
      <c r="G34" s="188"/>
      <c r="H34" s="188"/>
      <c r="I34" s="188"/>
      <c r="J34" s="188"/>
      <c r="K34" s="188"/>
      <c r="L34" s="188"/>
    </row>
    <row r="35" spans="1:12" x14ac:dyDescent="0.2">
      <c r="A35" s="188"/>
      <c r="B35" s="188"/>
      <c r="C35" s="188"/>
      <c r="D35" s="188"/>
      <c r="E35" s="188"/>
      <c r="F35" s="188"/>
      <c r="G35" s="188"/>
      <c r="H35" s="188"/>
      <c r="I35" s="188"/>
      <c r="J35" s="188"/>
      <c r="K35" s="188"/>
      <c r="L35" s="188"/>
    </row>
    <row r="36" spans="1:12" x14ac:dyDescent="0.2">
      <c r="A36" s="188"/>
      <c r="B36" s="188"/>
      <c r="C36" s="188"/>
      <c r="D36" s="188"/>
      <c r="E36" s="188"/>
      <c r="F36" s="188"/>
      <c r="G36" s="188"/>
      <c r="H36" s="188"/>
      <c r="I36" s="188"/>
      <c r="J36" s="188"/>
      <c r="K36" s="188"/>
      <c r="L36" s="188"/>
    </row>
    <row r="37" spans="1:12" x14ac:dyDescent="0.2">
      <c r="A37" s="188"/>
      <c r="B37" s="188"/>
      <c r="C37" s="188"/>
      <c r="D37" s="188"/>
      <c r="E37" s="188"/>
      <c r="F37" s="188"/>
      <c r="G37" s="188"/>
      <c r="H37" s="188"/>
      <c r="I37" s="188"/>
      <c r="J37" s="188"/>
      <c r="K37" s="188"/>
      <c r="L37" s="188"/>
    </row>
    <row r="38" spans="1:12" x14ac:dyDescent="0.2">
      <c r="A38" s="188"/>
      <c r="B38" s="188"/>
      <c r="C38" s="188"/>
      <c r="D38" s="188"/>
      <c r="E38" s="188"/>
      <c r="F38" s="188"/>
      <c r="G38" s="188"/>
      <c r="H38" s="188"/>
      <c r="I38" s="188"/>
      <c r="J38" s="188"/>
      <c r="K38" s="188"/>
      <c r="L38" s="188"/>
    </row>
    <row r="39" spans="1:12" x14ac:dyDescent="0.2">
      <c r="A39" s="188"/>
      <c r="B39" s="188"/>
      <c r="C39" s="188"/>
      <c r="D39" s="188"/>
      <c r="E39" s="188"/>
      <c r="F39" s="188"/>
      <c r="G39" s="188"/>
      <c r="H39" s="188"/>
      <c r="I39" s="188"/>
      <c r="J39" s="188"/>
      <c r="K39" s="188"/>
      <c r="L39" s="188"/>
    </row>
    <row r="40" spans="1:12" x14ac:dyDescent="0.2">
      <c r="A40" s="188"/>
      <c r="B40" s="188"/>
      <c r="C40" s="188"/>
      <c r="D40" s="188"/>
      <c r="E40" s="188"/>
      <c r="F40" s="188"/>
      <c r="G40" s="188"/>
      <c r="H40" s="188"/>
      <c r="I40" s="188"/>
      <c r="J40" s="188"/>
      <c r="K40" s="188"/>
      <c r="L40" s="188"/>
    </row>
    <row r="41" spans="1:12" x14ac:dyDescent="0.2">
      <c r="A41" s="188"/>
      <c r="B41" s="188"/>
      <c r="C41" s="188"/>
      <c r="D41" s="188"/>
      <c r="E41" s="188"/>
      <c r="F41" s="188"/>
      <c r="G41" s="188"/>
      <c r="H41" s="188"/>
      <c r="I41" s="188"/>
      <c r="J41" s="188"/>
      <c r="K41" s="188"/>
      <c r="L41" s="188"/>
    </row>
    <row r="42" spans="1:12" x14ac:dyDescent="0.2">
      <c r="A42" s="188"/>
      <c r="B42" s="188"/>
      <c r="C42" s="188"/>
      <c r="D42" s="188"/>
      <c r="E42" s="188"/>
      <c r="F42" s="188"/>
      <c r="G42" s="188"/>
      <c r="H42" s="188"/>
      <c r="I42" s="188"/>
      <c r="J42" s="188"/>
      <c r="K42" s="188"/>
      <c r="L42" s="188"/>
    </row>
    <row r="43" spans="1:12" x14ac:dyDescent="0.2">
      <c r="A43" s="188"/>
      <c r="B43" s="188"/>
      <c r="C43" s="188"/>
      <c r="D43" s="188"/>
      <c r="E43" s="188"/>
      <c r="F43" s="188"/>
      <c r="G43" s="188"/>
      <c r="H43" s="188"/>
      <c r="I43" s="188"/>
      <c r="J43" s="188"/>
      <c r="K43" s="188"/>
      <c r="L43" s="188"/>
    </row>
    <row r="44" spans="1:12" x14ac:dyDescent="0.2">
      <c r="A44" s="188"/>
      <c r="B44" s="188"/>
      <c r="C44" s="188"/>
      <c r="D44" s="188"/>
      <c r="E44" s="188"/>
      <c r="F44" s="188"/>
      <c r="G44" s="188"/>
      <c r="H44" s="188"/>
      <c r="I44" s="188"/>
      <c r="J44" s="188"/>
      <c r="K44" s="188"/>
      <c r="L44" s="188"/>
    </row>
    <row r="45" spans="1:12" x14ac:dyDescent="0.2">
      <c r="A45" s="188"/>
      <c r="B45" s="188"/>
      <c r="C45" s="188"/>
      <c r="D45" s="188"/>
      <c r="E45" s="188"/>
      <c r="F45" s="188"/>
      <c r="G45" s="188"/>
      <c r="H45" s="188"/>
      <c r="I45" s="188"/>
      <c r="J45" s="188"/>
      <c r="K45" s="188"/>
      <c r="L45" s="188"/>
    </row>
    <row r="46" spans="1:12" x14ac:dyDescent="0.2">
      <c r="A46" s="188"/>
      <c r="B46" s="188"/>
      <c r="C46" s="188"/>
      <c r="D46" s="188"/>
      <c r="E46" s="188"/>
      <c r="F46" s="188"/>
      <c r="G46" s="188"/>
      <c r="H46" s="188"/>
      <c r="I46" s="188"/>
      <c r="J46" s="188"/>
      <c r="K46" s="188"/>
      <c r="L46" s="188"/>
    </row>
    <row r="47" spans="1:12" x14ac:dyDescent="0.2">
      <c r="A47" s="188"/>
      <c r="B47" s="188"/>
      <c r="C47" s="188"/>
      <c r="D47" s="188"/>
      <c r="E47" s="188"/>
      <c r="F47" s="188"/>
      <c r="G47" s="188"/>
      <c r="H47" s="188"/>
      <c r="I47" s="188"/>
      <c r="J47" s="188"/>
      <c r="K47" s="188"/>
      <c r="L47" s="188"/>
    </row>
    <row r="48" spans="1:12" x14ac:dyDescent="0.2">
      <c r="A48" s="188"/>
      <c r="B48" s="188"/>
      <c r="C48" s="188"/>
      <c r="D48" s="188"/>
      <c r="E48" s="188"/>
      <c r="F48" s="188"/>
      <c r="G48" s="188"/>
      <c r="H48" s="188"/>
      <c r="I48" s="188"/>
      <c r="J48" s="188"/>
      <c r="K48" s="188"/>
      <c r="L48" s="188"/>
    </row>
  </sheetData>
  <mergeCells count="25">
    <mergeCell ref="A25:L26"/>
    <mergeCell ref="A28:L28"/>
    <mergeCell ref="A29:L48"/>
    <mergeCell ref="B15:E15"/>
    <mergeCell ref="G15:L15"/>
    <mergeCell ref="A17:B17"/>
    <mergeCell ref="F17:L17"/>
    <mergeCell ref="A18:L19"/>
    <mergeCell ref="B23:D23"/>
    <mergeCell ref="E23:F23"/>
    <mergeCell ref="G23:L23"/>
    <mergeCell ref="A11:B11"/>
    <mergeCell ref="C11:F11"/>
    <mergeCell ref="H11:L11"/>
    <mergeCell ref="A13:B13"/>
    <mergeCell ref="C13:E13"/>
    <mergeCell ref="G13:I13"/>
    <mergeCell ref="K13:L13"/>
    <mergeCell ref="A9:B9"/>
    <mergeCell ref="C9:L9"/>
    <mergeCell ref="A1:L1"/>
    <mergeCell ref="A2:L2"/>
    <mergeCell ref="A4:L5"/>
    <mergeCell ref="A7:B7"/>
    <mergeCell ref="C7:L7"/>
  </mergeCells>
  <dataValidations count="4">
    <dataValidation type="list" allowBlank="1" showInputMessage="1" showErrorMessage="1" prompt="Inserisci l'Anno Accademico attuale" sqref="C17" xr:uid="{782B619A-ED1B-4893-AB19-0E8A98EC7E11}">
      <formula1>"24/25, 25/26"</formula1>
    </dataValidation>
    <dataValidation type="list" allowBlank="1" showInputMessage="1" showErrorMessage="1" prompt="Inserisci l'anno attuale di iscrizione (1° o 2°)" sqref="E17" xr:uid="{DC0AE830-2BF9-4647-9413-C380CCBB528F}">
      <formula1>"1°, 2°"</formula1>
    </dataValidation>
    <dataValidation type="list" allowBlank="1" showInputMessage="1" showErrorMessage="1" prompt="Inserisci l'Anno Accademico di ultima presentazione del Piano di Studi personale" sqref="I21" xr:uid="{069B506E-5735-4551-853C-3D2CFB34A4CD}">
      <formula1>"24/25, 25/26"</formula1>
    </dataValidation>
    <dataValidation type="list" allowBlank="1" showInputMessage="1" showErrorMessage="1" prompt="Se hai già presentato un Piano di Studi personale, inserisci Sì; viceversa, No" sqref="F21" xr:uid="{2EEF6252-18BF-4C2E-87E6-406F62049DD2}">
      <formula1>"Sì, No"</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BDE57-34BA-43DD-BDEB-97F4D2A39BD5}">
  <dimension ref="A1:P73"/>
  <sheetViews>
    <sheetView tabSelected="1" topLeftCell="A47" zoomScale="111" zoomScaleNormal="111" workbookViewId="0">
      <selection activeCell="K68" sqref="K68"/>
    </sheetView>
  </sheetViews>
  <sheetFormatPr baseColWidth="10" defaultColWidth="8.83203125" defaultRowHeight="15" x14ac:dyDescent="0.2"/>
  <cols>
    <col min="3" max="3" width="69.33203125" customWidth="1"/>
    <col min="11" max="11" width="25.83203125" customWidth="1"/>
    <col min="12" max="12" width="25" customWidth="1"/>
  </cols>
  <sheetData>
    <row r="1" spans="1:16" ht="16" x14ac:dyDescent="0.2">
      <c r="A1" s="103" t="s">
        <v>0</v>
      </c>
      <c r="B1" s="103"/>
      <c r="C1" s="103"/>
      <c r="D1" s="103"/>
      <c r="E1" s="103"/>
      <c r="F1" s="103"/>
      <c r="G1" s="103"/>
      <c r="H1" s="103"/>
      <c r="I1" s="103"/>
      <c r="J1" s="103"/>
      <c r="K1" s="103"/>
      <c r="L1" s="103"/>
      <c r="M1" s="103"/>
      <c r="N1" s="103"/>
      <c r="O1" s="13"/>
    </row>
    <row r="2" spans="1:16" ht="16" x14ac:dyDescent="0.2">
      <c r="A2" s="14"/>
      <c r="B2" s="14"/>
      <c r="C2" s="14"/>
      <c r="D2" s="14"/>
      <c r="E2" s="14"/>
      <c r="F2" s="14"/>
      <c r="G2" s="14"/>
      <c r="H2" s="14"/>
      <c r="I2" s="13"/>
      <c r="J2" s="13"/>
      <c r="K2" s="13"/>
      <c r="L2" s="13"/>
      <c r="M2" s="13"/>
      <c r="N2" s="13"/>
      <c r="O2" s="13"/>
    </row>
    <row r="3" spans="1:16" x14ac:dyDescent="0.2">
      <c r="A3" s="15"/>
      <c r="B3" s="15"/>
      <c r="C3" s="16"/>
      <c r="D3" s="16"/>
      <c r="E3" s="16"/>
      <c r="F3" s="16"/>
      <c r="G3" s="16"/>
      <c r="H3" s="16"/>
      <c r="I3" s="16"/>
      <c r="J3" s="17"/>
      <c r="K3" s="17"/>
      <c r="L3" s="17"/>
      <c r="M3" s="17"/>
      <c r="N3" s="17"/>
      <c r="O3" s="17"/>
    </row>
    <row r="4" spans="1:16" ht="23.25" customHeight="1" x14ac:dyDescent="0.2">
      <c r="A4" s="104" t="s">
        <v>25</v>
      </c>
      <c r="B4" s="105"/>
      <c r="C4" s="105"/>
      <c r="D4" s="105"/>
      <c r="E4" s="105"/>
      <c r="F4" s="105"/>
      <c r="G4" s="105"/>
      <c r="H4" s="106"/>
      <c r="I4" s="18"/>
      <c r="J4" s="104" t="s">
        <v>26</v>
      </c>
      <c r="K4" s="105"/>
      <c r="L4" s="105"/>
      <c r="M4" s="105"/>
      <c r="N4" s="105"/>
      <c r="O4" s="105"/>
      <c r="P4" s="106"/>
    </row>
    <row r="5" spans="1:16" x14ac:dyDescent="0.2">
      <c r="A5" s="107" t="s">
        <v>27</v>
      </c>
      <c r="B5" s="108"/>
      <c r="C5" s="95" t="s">
        <v>28</v>
      </c>
      <c r="D5" s="95" t="s">
        <v>29</v>
      </c>
      <c r="E5" s="95" t="s">
        <v>30</v>
      </c>
      <c r="F5" s="95"/>
      <c r="G5" s="95" t="s">
        <v>31</v>
      </c>
      <c r="H5" s="109" t="s">
        <v>32</v>
      </c>
      <c r="I5" s="18"/>
      <c r="J5" s="110" t="s">
        <v>28</v>
      </c>
      <c r="K5" s="95"/>
      <c r="L5" s="95" t="s">
        <v>29</v>
      </c>
      <c r="M5" s="95" t="s">
        <v>30</v>
      </c>
      <c r="N5" s="95" t="s">
        <v>31</v>
      </c>
      <c r="O5" s="96" t="s">
        <v>33</v>
      </c>
      <c r="P5" s="97"/>
    </row>
    <row r="6" spans="1:16" ht="16" thickBot="1" x14ac:dyDescent="0.25">
      <c r="A6" s="107"/>
      <c r="B6" s="108"/>
      <c r="C6" s="95"/>
      <c r="D6" s="95"/>
      <c r="E6" s="95"/>
      <c r="F6" s="95"/>
      <c r="G6" s="95"/>
      <c r="H6" s="109"/>
      <c r="I6" s="18"/>
      <c r="J6" s="110"/>
      <c r="K6" s="95"/>
      <c r="L6" s="95"/>
      <c r="M6" s="95"/>
      <c r="N6" s="95"/>
      <c r="O6" s="96"/>
      <c r="P6" s="97"/>
    </row>
    <row r="7" spans="1:16" x14ac:dyDescent="0.2">
      <c r="A7" s="98">
        <v>1</v>
      </c>
      <c r="B7" s="99"/>
      <c r="C7" s="20" t="s">
        <v>34</v>
      </c>
      <c r="D7" s="21" t="s">
        <v>35</v>
      </c>
      <c r="E7" s="99" t="s">
        <v>36</v>
      </c>
      <c r="F7" s="99"/>
      <c r="G7" s="15">
        <v>7</v>
      </c>
      <c r="H7" s="22" t="s">
        <v>37</v>
      </c>
      <c r="I7" s="23"/>
      <c r="J7" s="100"/>
      <c r="K7" s="101"/>
      <c r="L7" s="24"/>
      <c r="M7" s="24"/>
      <c r="N7" s="24"/>
      <c r="O7" s="101"/>
      <c r="P7" s="102"/>
    </row>
    <row r="8" spans="1:16" x14ac:dyDescent="0.2">
      <c r="A8" s="98">
        <v>1</v>
      </c>
      <c r="B8" s="99"/>
      <c r="C8" s="20" t="s">
        <v>38</v>
      </c>
      <c r="D8" s="21" t="s">
        <v>35</v>
      </c>
      <c r="E8" s="99" t="s">
        <v>36</v>
      </c>
      <c r="F8" s="99"/>
      <c r="G8" s="15">
        <v>6</v>
      </c>
      <c r="H8" s="25" t="s">
        <v>37</v>
      </c>
      <c r="I8" s="23"/>
      <c r="J8" s="100"/>
      <c r="K8" s="101"/>
      <c r="L8" s="24"/>
      <c r="M8" s="24"/>
      <c r="N8" s="24"/>
      <c r="O8" s="101"/>
      <c r="P8" s="102"/>
    </row>
    <row r="9" spans="1:16" x14ac:dyDescent="0.2">
      <c r="A9" s="98">
        <v>1</v>
      </c>
      <c r="B9" s="99"/>
      <c r="C9" s="20" t="s">
        <v>39</v>
      </c>
      <c r="D9" s="21" t="s">
        <v>35</v>
      </c>
      <c r="E9" s="99" t="s">
        <v>40</v>
      </c>
      <c r="F9" s="99"/>
      <c r="G9" s="15">
        <v>9</v>
      </c>
      <c r="H9" s="25" t="s">
        <v>37</v>
      </c>
      <c r="I9" s="23"/>
      <c r="J9" s="100"/>
      <c r="K9" s="101"/>
      <c r="L9" s="24"/>
      <c r="M9" s="24"/>
      <c r="N9" s="24"/>
      <c r="O9" s="101"/>
      <c r="P9" s="102"/>
    </row>
    <row r="10" spans="1:16" x14ac:dyDescent="0.2">
      <c r="A10" s="98">
        <v>1</v>
      </c>
      <c r="B10" s="99"/>
      <c r="C10" s="20" t="s">
        <v>41</v>
      </c>
      <c r="D10" s="21" t="s">
        <v>35</v>
      </c>
      <c r="E10" s="99" t="s">
        <v>36</v>
      </c>
      <c r="F10" s="99"/>
      <c r="G10" s="15">
        <v>6</v>
      </c>
      <c r="H10" s="25" t="s">
        <v>37</v>
      </c>
      <c r="I10" s="26"/>
      <c r="J10" s="100"/>
      <c r="K10" s="101"/>
      <c r="L10" s="24"/>
      <c r="M10" s="24"/>
      <c r="N10" s="24"/>
      <c r="O10" s="101"/>
      <c r="P10" s="102"/>
    </row>
    <row r="11" spans="1:16" x14ac:dyDescent="0.2">
      <c r="A11" s="98">
        <v>1</v>
      </c>
      <c r="B11" s="99"/>
      <c r="C11" s="20" t="s">
        <v>42</v>
      </c>
      <c r="D11" s="21" t="s">
        <v>35</v>
      </c>
      <c r="E11" s="99" t="s">
        <v>36</v>
      </c>
      <c r="F11" s="99"/>
      <c r="G11" s="15">
        <v>7</v>
      </c>
      <c r="H11" s="25" t="s">
        <v>37</v>
      </c>
      <c r="I11" s="23"/>
      <c r="J11" s="100"/>
      <c r="K11" s="101"/>
      <c r="L11" s="24"/>
      <c r="M11" s="24"/>
      <c r="N11" s="24"/>
      <c r="O11" s="101"/>
      <c r="P11" s="102"/>
    </row>
    <row r="12" spans="1:16" x14ac:dyDescent="0.2">
      <c r="A12" s="98">
        <v>1</v>
      </c>
      <c r="B12" s="99"/>
      <c r="C12" s="20" t="s">
        <v>43</v>
      </c>
      <c r="D12" s="21" t="s">
        <v>35</v>
      </c>
      <c r="E12" s="99" t="s">
        <v>36</v>
      </c>
      <c r="F12" s="99"/>
      <c r="G12" s="15">
        <v>8</v>
      </c>
      <c r="H12" s="25" t="s">
        <v>37</v>
      </c>
      <c r="I12" s="23"/>
      <c r="J12" s="100"/>
      <c r="K12" s="101"/>
      <c r="L12" s="24"/>
      <c r="M12" s="24"/>
      <c r="N12" s="24"/>
      <c r="O12" s="101"/>
      <c r="P12" s="102"/>
    </row>
    <row r="13" spans="1:16" x14ac:dyDescent="0.2">
      <c r="A13" s="98">
        <v>1</v>
      </c>
      <c r="B13" s="99"/>
      <c r="C13" s="20" t="s">
        <v>44</v>
      </c>
      <c r="D13" s="21" t="s">
        <v>35</v>
      </c>
      <c r="E13" s="99" t="s">
        <v>40</v>
      </c>
      <c r="F13" s="99"/>
      <c r="G13" s="15">
        <v>5</v>
      </c>
      <c r="H13" s="25" t="s">
        <v>37</v>
      </c>
      <c r="I13" s="23"/>
      <c r="J13" s="100"/>
      <c r="K13" s="101"/>
      <c r="L13" s="24"/>
      <c r="M13" s="24"/>
      <c r="N13" s="24"/>
      <c r="O13" s="101"/>
      <c r="P13" s="102"/>
    </row>
    <row r="14" spans="1:16" x14ac:dyDescent="0.2">
      <c r="A14" s="98">
        <v>1</v>
      </c>
      <c r="B14" s="99"/>
      <c r="C14" s="20" t="s">
        <v>45</v>
      </c>
      <c r="D14" s="21" t="s">
        <v>35</v>
      </c>
      <c r="E14" s="99" t="s">
        <v>36</v>
      </c>
      <c r="F14" s="99"/>
      <c r="G14" s="15">
        <v>5</v>
      </c>
      <c r="H14" s="25" t="s">
        <v>37</v>
      </c>
      <c r="I14" s="23"/>
      <c r="J14" s="100"/>
      <c r="K14" s="101"/>
      <c r="L14" s="24"/>
      <c r="M14" s="24"/>
      <c r="N14" s="24"/>
      <c r="O14" s="101"/>
      <c r="P14" s="102"/>
    </row>
    <row r="15" spans="1:16" x14ac:dyDescent="0.2">
      <c r="A15" s="98">
        <v>1</v>
      </c>
      <c r="B15" s="99"/>
      <c r="C15" s="20" t="s">
        <v>46</v>
      </c>
      <c r="D15" s="21" t="s">
        <v>47</v>
      </c>
      <c r="E15" s="99" t="s">
        <v>48</v>
      </c>
      <c r="F15" s="99"/>
      <c r="G15" s="15">
        <v>4</v>
      </c>
      <c r="H15" s="25" t="s">
        <v>37</v>
      </c>
      <c r="I15" s="23"/>
      <c r="J15" s="100"/>
      <c r="K15" s="101"/>
      <c r="L15" s="24"/>
      <c r="M15" s="24"/>
      <c r="N15" s="24"/>
      <c r="O15" s="101"/>
      <c r="P15" s="102"/>
    </row>
    <row r="16" spans="1:16" x14ac:dyDescent="0.2">
      <c r="A16" s="98">
        <v>1</v>
      </c>
      <c r="B16" s="99"/>
      <c r="C16" s="27" t="s">
        <v>49</v>
      </c>
      <c r="D16" s="21" t="s">
        <v>47</v>
      </c>
      <c r="E16" s="111"/>
      <c r="F16" s="111"/>
      <c r="G16" s="21">
        <v>6</v>
      </c>
      <c r="H16" s="25" t="s">
        <v>37</v>
      </c>
      <c r="I16" s="23"/>
      <c r="J16" s="100"/>
      <c r="K16" s="101"/>
      <c r="L16" s="24"/>
      <c r="M16" s="24"/>
      <c r="N16" s="24"/>
      <c r="O16" s="101"/>
      <c r="P16" s="102"/>
    </row>
    <row r="17" spans="1:16" x14ac:dyDescent="0.2">
      <c r="A17" s="98">
        <v>2</v>
      </c>
      <c r="B17" s="99"/>
      <c r="C17" s="20" t="s">
        <v>50</v>
      </c>
      <c r="D17" s="21" t="s">
        <v>47</v>
      </c>
      <c r="E17" s="99" t="s">
        <v>51</v>
      </c>
      <c r="F17" s="99"/>
      <c r="G17" s="15">
        <v>8</v>
      </c>
      <c r="H17" s="25" t="s">
        <v>37</v>
      </c>
      <c r="I17" s="23"/>
      <c r="J17" s="100"/>
      <c r="K17" s="101"/>
      <c r="L17" s="24"/>
      <c r="M17" s="24"/>
      <c r="N17" s="24"/>
      <c r="O17" s="101"/>
      <c r="P17" s="102"/>
    </row>
    <row r="18" spans="1:16" x14ac:dyDescent="0.2">
      <c r="A18" s="98">
        <v>2</v>
      </c>
      <c r="B18" s="99"/>
      <c r="C18" s="20" t="s">
        <v>52</v>
      </c>
      <c r="D18" s="21" t="s">
        <v>47</v>
      </c>
      <c r="E18" s="99" t="s">
        <v>48</v>
      </c>
      <c r="F18" s="99"/>
      <c r="G18" s="15">
        <v>6</v>
      </c>
      <c r="H18" s="25" t="s">
        <v>37</v>
      </c>
      <c r="I18" s="23"/>
      <c r="J18" s="100"/>
      <c r="K18" s="101"/>
      <c r="L18" s="24"/>
      <c r="M18" s="24"/>
      <c r="N18" s="24"/>
      <c r="O18" s="101"/>
      <c r="P18" s="102"/>
    </row>
    <row r="19" spans="1:16" x14ac:dyDescent="0.2">
      <c r="A19" s="98">
        <v>2</v>
      </c>
      <c r="B19" s="99"/>
      <c r="C19" s="20" t="s">
        <v>53</v>
      </c>
      <c r="D19" s="21" t="s">
        <v>35</v>
      </c>
      <c r="E19" s="99" t="s">
        <v>36</v>
      </c>
      <c r="F19" s="99"/>
      <c r="G19" s="15">
        <v>5</v>
      </c>
      <c r="H19" s="25" t="s">
        <v>37</v>
      </c>
      <c r="I19" s="23"/>
      <c r="J19" s="100"/>
      <c r="K19" s="101"/>
      <c r="L19" s="24"/>
      <c r="M19" s="24"/>
      <c r="N19" s="24"/>
      <c r="O19" s="101"/>
      <c r="P19" s="102"/>
    </row>
    <row r="20" spans="1:16" x14ac:dyDescent="0.2">
      <c r="A20" s="112">
        <v>2</v>
      </c>
      <c r="B20" s="111"/>
      <c r="C20" s="27" t="s">
        <v>54</v>
      </c>
      <c r="D20" s="21" t="s">
        <v>47</v>
      </c>
      <c r="E20" s="111" t="s">
        <v>55</v>
      </c>
      <c r="F20" s="111"/>
      <c r="G20" s="21">
        <v>5</v>
      </c>
      <c r="H20" s="25" t="s">
        <v>37</v>
      </c>
      <c r="I20" s="23"/>
      <c r="J20" s="100"/>
      <c r="K20" s="101"/>
      <c r="L20" s="24"/>
      <c r="M20" s="24"/>
      <c r="N20" s="24"/>
      <c r="O20" s="101"/>
      <c r="P20" s="102"/>
    </row>
    <row r="21" spans="1:16" ht="16" thickBot="1" x14ac:dyDescent="0.25">
      <c r="A21" s="112">
        <v>2</v>
      </c>
      <c r="B21" s="111"/>
      <c r="C21" s="27" t="s">
        <v>56</v>
      </c>
      <c r="D21" s="21" t="s">
        <v>35</v>
      </c>
      <c r="E21" s="111"/>
      <c r="F21" s="111"/>
      <c r="G21" s="21">
        <v>5</v>
      </c>
      <c r="H21" s="28" t="s">
        <v>37</v>
      </c>
      <c r="I21" s="23"/>
      <c r="J21" s="100"/>
      <c r="K21" s="101"/>
      <c r="L21" s="24"/>
      <c r="M21" s="24"/>
      <c r="N21" s="24"/>
      <c r="O21" s="101"/>
      <c r="P21" s="102"/>
    </row>
    <row r="22" spans="1:16" x14ac:dyDescent="0.2">
      <c r="A22" s="112"/>
      <c r="B22" s="111"/>
      <c r="C22" s="21"/>
      <c r="D22" s="21"/>
      <c r="E22" s="111"/>
      <c r="F22" s="111"/>
      <c r="G22" s="21"/>
      <c r="H22" s="29"/>
      <c r="I22" s="30"/>
      <c r="J22" s="113"/>
      <c r="K22" s="114"/>
      <c r="L22" s="31"/>
      <c r="M22" s="31"/>
      <c r="N22" s="31"/>
      <c r="O22" s="114"/>
      <c r="P22" s="115"/>
    </row>
    <row r="23" spans="1:16" x14ac:dyDescent="0.2">
      <c r="A23" s="112"/>
      <c r="B23" s="111"/>
      <c r="C23" s="21"/>
      <c r="D23" s="21"/>
      <c r="E23" s="111"/>
      <c r="F23" s="111"/>
      <c r="G23" s="21"/>
      <c r="H23" s="29"/>
      <c r="I23" s="30"/>
      <c r="J23" s="113"/>
      <c r="K23" s="114"/>
      <c r="L23" s="31"/>
      <c r="M23" s="31"/>
      <c r="N23" s="31"/>
      <c r="O23" s="114"/>
      <c r="P23" s="115"/>
    </row>
    <row r="24" spans="1:16" x14ac:dyDescent="0.2">
      <c r="A24" s="112"/>
      <c r="B24" s="111"/>
      <c r="C24" s="21"/>
      <c r="D24" s="21"/>
      <c r="E24" s="111"/>
      <c r="F24" s="111"/>
      <c r="G24" s="21"/>
      <c r="H24" s="29"/>
      <c r="I24" s="30"/>
      <c r="J24" s="113"/>
      <c r="K24" s="114"/>
      <c r="L24" s="31"/>
      <c r="M24" s="31"/>
      <c r="N24" s="31"/>
      <c r="O24" s="114"/>
      <c r="P24" s="115"/>
    </row>
    <row r="25" spans="1:16" x14ac:dyDescent="0.2">
      <c r="A25" s="112"/>
      <c r="B25" s="111"/>
      <c r="C25" s="21"/>
      <c r="D25" s="21"/>
      <c r="E25" s="111"/>
      <c r="F25" s="111"/>
      <c r="G25" s="21"/>
      <c r="H25" s="29"/>
      <c r="I25" s="30"/>
      <c r="J25" s="113"/>
      <c r="K25" s="114"/>
      <c r="L25" s="31"/>
      <c r="M25" s="31"/>
      <c r="N25" s="31"/>
      <c r="O25" s="114"/>
      <c r="P25" s="115"/>
    </row>
    <row r="26" spans="1:16" x14ac:dyDescent="0.2">
      <c r="A26" s="130"/>
      <c r="B26" s="131"/>
      <c r="C26" s="34" t="s">
        <v>57</v>
      </c>
      <c r="D26" s="35" t="s">
        <v>58</v>
      </c>
      <c r="E26" s="131" t="s">
        <v>57</v>
      </c>
      <c r="F26" s="131"/>
      <c r="G26" s="33">
        <v>15</v>
      </c>
      <c r="H26" s="36"/>
      <c r="I26" s="30"/>
      <c r="J26" s="116"/>
      <c r="K26" s="117"/>
      <c r="L26" s="37"/>
      <c r="M26" s="37"/>
      <c r="N26" s="37"/>
      <c r="O26" s="117"/>
      <c r="P26" s="118"/>
    </row>
    <row r="27" spans="1:16" x14ac:dyDescent="0.2">
      <c r="A27" s="33"/>
      <c r="B27" s="15"/>
      <c r="C27" s="38"/>
      <c r="D27" s="39"/>
      <c r="E27" s="39"/>
      <c r="F27" s="39"/>
      <c r="G27" s="39"/>
      <c r="H27" s="39"/>
      <c r="I27" s="38"/>
      <c r="J27" s="38"/>
      <c r="K27" s="38"/>
      <c r="L27" s="39"/>
      <c r="M27" s="39"/>
      <c r="N27" s="39"/>
      <c r="O27" s="39"/>
    </row>
    <row r="28" spans="1:16" ht="21.75" customHeight="1" x14ac:dyDescent="0.2">
      <c r="A28" s="119" t="s">
        <v>59</v>
      </c>
      <c r="B28" s="120"/>
      <c r="C28" s="120"/>
      <c r="D28" s="120"/>
      <c r="E28" s="120"/>
      <c r="F28" s="120"/>
      <c r="G28" s="121"/>
      <c r="H28" s="40"/>
      <c r="I28" s="41"/>
      <c r="J28" s="40"/>
      <c r="K28" s="40"/>
      <c r="L28" s="40"/>
      <c r="M28" s="40"/>
      <c r="N28" s="40"/>
      <c r="O28" s="40"/>
      <c r="P28" s="40"/>
    </row>
    <row r="29" spans="1:16" x14ac:dyDescent="0.2">
      <c r="A29" s="107" t="s">
        <v>27</v>
      </c>
      <c r="B29" s="108" t="s">
        <v>60</v>
      </c>
      <c r="C29" s="95" t="s">
        <v>28</v>
      </c>
      <c r="D29" s="122" t="s">
        <v>29</v>
      </c>
      <c r="E29" s="122" t="s">
        <v>30</v>
      </c>
      <c r="F29" s="122"/>
      <c r="G29" s="123" t="s">
        <v>31</v>
      </c>
      <c r="H29" s="40"/>
      <c r="I29" s="41"/>
      <c r="J29" s="42"/>
      <c r="K29" s="42"/>
      <c r="L29" s="42"/>
      <c r="M29" s="42"/>
      <c r="N29" s="42"/>
      <c r="O29" s="43"/>
      <c r="P29" s="43"/>
    </row>
    <row r="30" spans="1:16" ht="16" thickBot="1" x14ac:dyDescent="0.25">
      <c r="A30" s="107"/>
      <c r="B30" s="108"/>
      <c r="C30" s="95"/>
      <c r="D30" s="122"/>
      <c r="E30" s="122"/>
      <c r="F30" s="122"/>
      <c r="G30" s="123"/>
      <c r="H30" s="44"/>
      <c r="I30" s="41"/>
      <c r="J30" s="42"/>
      <c r="K30" s="42"/>
      <c r="L30" s="42"/>
      <c r="M30" s="42"/>
      <c r="N30" s="42"/>
      <c r="O30" s="43"/>
      <c r="P30" s="43"/>
    </row>
    <row r="31" spans="1:16" x14ac:dyDescent="0.2">
      <c r="A31" s="124">
        <v>1</v>
      </c>
      <c r="B31" s="125"/>
      <c r="C31" s="127" t="s">
        <v>61</v>
      </c>
      <c r="D31" s="128" t="s">
        <v>47</v>
      </c>
      <c r="E31" s="128" t="s">
        <v>62</v>
      </c>
      <c r="F31" s="128"/>
      <c r="G31" s="129">
        <v>6</v>
      </c>
      <c r="H31" s="41"/>
      <c r="I31" s="41"/>
      <c r="J31" s="48"/>
      <c r="K31" s="48"/>
      <c r="L31" s="49"/>
      <c r="M31" s="49"/>
      <c r="N31" s="49"/>
      <c r="O31" s="50"/>
      <c r="P31" s="50"/>
    </row>
    <row r="32" spans="1:16" x14ac:dyDescent="0.2">
      <c r="A32" s="98"/>
      <c r="B32" s="126"/>
      <c r="C32" s="127"/>
      <c r="D32" s="111"/>
      <c r="E32" s="128"/>
      <c r="F32" s="128"/>
      <c r="G32" s="129"/>
      <c r="H32" s="15"/>
      <c r="I32" s="24"/>
      <c r="J32" s="48"/>
      <c r="K32" s="48"/>
      <c r="L32" s="24"/>
      <c r="M32" s="24"/>
      <c r="N32" s="24"/>
      <c r="O32" s="50"/>
      <c r="P32" s="50"/>
    </row>
    <row r="33" spans="1:16" x14ac:dyDescent="0.2">
      <c r="A33" s="98"/>
      <c r="B33" s="126"/>
      <c r="C33" s="127"/>
      <c r="D33" s="111"/>
      <c r="E33" s="128"/>
      <c r="F33" s="128"/>
      <c r="G33" s="129"/>
      <c r="H33" s="15"/>
      <c r="I33" s="15"/>
      <c r="J33" s="48"/>
      <c r="K33" s="48"/>
      <c r="L33" s="24"/>
      <c r="M33" s="24"/>
      <c r="N33" s="24"/>
      <c r="O33" s="50"/>
      <c r="P33" s="50"/>
    </row>
    <row r="34" spans="1:16" x14ac:dyDescent="0.2">
      <c r="A34" s="98"/>
      <c r="B34" s="126"/>
      <c r="C34" s="127"/>
      <c r="D34" s="111"/>
      <c r="E34" s="128"/>
      <c r="F34" s="128"/>
      <c r="G34" s="129"/>
      <c r="H34" s="15"/>
      <c r="I34" s="15"/>
      <c r="J34" s="48"/>
      <c r="K34" s="48"/>
      <c r="L34" s="24"/>
      <c r="M34" s="24"/>
      <c r="N34" s="24"/>
      <c r="O34" s="50"/>
      <c r="P34" s="50"/>
    </row>
    <row r="35" spans="1:16" x14ac:dyDescent="0.2">
      <c r="A35" s="98"/>
      <c r="B35" s="126"/>
      <c r="C35" s="127"/>
      <c r="D35" s="111"/>
      <c r="E35" s="128"/>
      <c r="F35" s="128"/>
      <c r="G35" s="129"/>
      <c r="H35" s="15"/>
      <c r="I35" s="15"/>
      <c r="J35" s="48"/>
      <c r="K35" s="48"/>
      <c r="L35" s="24"/>
      <c r="M35" s="24"/>
      <c r="N35" s="24"/>
      <c r="O35" s="50"/>
      <c r="P35" s="50"/>
    </row>
    <row r="36" spans="1:16" x14ac:dyDescent="0.2">
      <c r="A36" s="19">
        <v>1</v>
      </c>
      <c r="B36" s="51"/>
      <c r="C36" s="45" t="s">
        <v>63</v>
      </c>
      <c r="D36" s="46" t="s">
        <v>47</v>
      </c>
      <c r="E36" s="128" t="s">
        <v>64</v>
      </c>
      <c r="F36" s="128"/>
      <c r="G36" s="47">
        <v>6</v>
      </c>
      <c r="H36" s="15"/>
      <c r="I36" s="15"/>
      <c r="J36" s="52"/>
      <c r="K36" s="52"/>
      <c r="L36" s="24"/>
      <c r="M36" s="24"/>
      <c r="N36" s="24"/>
      <c r="O36" s="49"/>
      <c r="P36" s="49"/>
    </row>
    <row r="37" spans="1:16" ht="16" thickBot="1" x14ac:dyDescent="0.25">
      <c r="A37" s="32">
        <v>2</v>
      </c>
      <c r="B37" s="53"/>
      <c r="C37" s="54" t="s">
        <v>65</v>
      </c>
      <c r="D37" s="35" t="s">
        <v>47</v>
      </c>
      <c r="E37" s="132" t="s">
        <v>66</v>
      </c>
      <c r="F37" s="132"/>
      <c r="G37" s="55">
        <v>6</v>
      </c>
      <c r="H37" s="41"/>
      <c r="I37" s="41"/>
      <c r="J37" s="40"/>
      <c r="K37" s="40"/>
      <c r="L37" s="40"/>
      <c r="M37" s="40"/>
      <c r="N37" s="40"/>
      <c r="O37" s="40"/>
      <c r="P37" s="40"/>
    </row>
    <row r="38" spans="1:16" x14ac:dyDescent="0.2">
      <c r="A38" s="19"/>
      <c r="B38" s="15"/>
      <c r="C38" s="56"/>
      <c r="D38" s="39"/>
      <c r="E38" s="39"/>
      <c r="F38" s="39"/>
      <c r="G38" s="39"/>
      <c r="H38" s="39"/>
      <c r="I38" s="38"/>
      <c r="J38" s="40"/>
      <c r="K38" s="40"/>
      <c r="L38" s="40"/>
      <c r="M38" s="40"/>
      <c r="N38" s="40"/>
      <c r="O38" s="40"/>
      <c r="P38" s="40"/>
    </row>
    <row r="39" spans="1:16" ht="23.25" customHeight="1" x14ac:dyDescent="0.2">
      <c r="A39" s="133" t="s">
        <v>67</v>
      </c>
      <c r="B39" s="120"/>
      <c r="C39" s="120"/>
      <c r="D39" s="120"/>
      <c r="E39" s="120"/>
      <c r="F39" s="120"/>
      <c r="G39" s="121"/>
      <c r="H39" s="40"/>
      <c r="I39" s="57"/>
      <c r="J39" s="40"/>
      <c r="K39" s="40"/>
      <c r="L39" s="40"/>
      <c r="M39" s="40"/>
      <c r="N39" s="40"/>
      <c r="O39" s="40"/>
      <c r="P39" s="40"/>
    </row>
    <row r="40" spans="1:16" x14ac:dyDescent="0.2">
      <c r="A40" s="107" t="s">
        <v>27</v>
      </c>
      <c r="B40" s="108" t="s">
        <v>60</v>
      </c>
      <c r="C40" s="95" t="s">
        <v>28</v>
      </c>
      <c r="D40" s="122" t="s">
        <v>29</v>
      </c>
      <c r="E40" s="122" t="s">
        <v>30</v>
      </c>
      <c r="F40" s="122"/>
      <c r="G40" s="123" t="s">
        <v>31</v>
      </c>
      <c r="H40" s="40"/>
      <c r="I40" s="57"/>
      <c r="J40" s="40"/>
      <c r="K40" s="40"/>
      <c r="L40" s="40"/>
      <c r="M40" s="40"/>
      <c r="N40" s="40"/>
      <c r="O40" s="40"/>
      <c r="P40" s="40"/>
    </row>
    <row r="41" spans="1:16" ht="16" thickBot="1" x14ac:dyDescent="0.25">
      <c r="A41" s="107"/>
      <c r="B41" s="108"/>
      <c r="C41" s="95"/>
      <c r="D41" s="122"/>
      <c r="E41" s="122"/>
      <c r="F41" s="122"/>
      <c r="G41" s="123"/>
      <c r="H41" s="44"/>
      <c r="I41" s="57"/>
      <c r="J41" s="40"/>
      <c r="K41" s="40"/>
      <c r="L41" s="40"/>
      <c r="M41" s="40"/>
      <c r="N41" s="40"/>
      <c r="O41" s="40"/>
      <c r="P41" s="40"/>
    </row>
    <row r="42" spans="1:16" x14ac:dyDescent="0.2">
      <c r="A42" s="19">
        <v>2</v>
      </c>
      <c r="B42" s="58"/>
      <c r="C42" s="59" t="s">
        <v>68</v>
      </c>
      <c r="D42" s="21" t="s">
        <v>35</v>
      </c>
      <c r="E42" s="111" t="s">
        <v>36</v>
      </c>
      <c r="F42" s="111"/>
      <c r="G42" s="26">
        <v>5</v>
      </c>
      <c r="H42" s="41"/>
      <c r="I42" s="57"/>
      <c r="J42" s="40"/>
      <c r="K42" s="40"/>
      <c r="L42" s="40"/>
      <c r="M42" s="40"/>
      <c r="N42" s="40"/>
      <c r="O42" s="40"/>
      <c r="P42" s="40"/>
    </row>
    <row r="43" spans="1:16" x14ac:dyDescent="0.2">
      <c r="A43" s="19">
        <v>2</v>
      </c>
      <c r="B43" s="51"/>
      <c r="C43" s="60" t="s">
        <v>69</v>
      </c>
      <c r="D43" s="15" t="s">
        <v>35</v>
      </c>
      <c r="E43" s="111" t="s">
        <v>40</v>
      </c>
      <c r="F43" s="111"/>
      <c r="G43" s="26">
        <v>5</v>
      </c>
      <c r="H43" s="41"/>
      <c r="I43" s="38"/>
      <c r="J43" s="40"/>
      <c r="K43" s="40"/>
      <c r="L43" s="40"/>
      <c r="M43" s="40"/>
      <c r="N43" s="40"/>
      <c r="O43" s="40"/>
      <c r="P43" s="40"/>
    </row>
    <row r="44" spans="1:16" x14ac:dyDescent="0.2">
      <c r="A44" s="19">
        <v>2</v>
      </c>
      <c r="B44" s="51"/>
      <c r="C44" s="60" t="s">
        <v>70</v>
      </c>
      <c r="D44" s="15" t="s">
        <v>35</v>
      </c>
      <c r="E44" s="111" t="s">
        <v>40</v>
      </c>
      <c r="F44" s="111"/>
      <c r="G44" s="26">
        <v>5</v>
      </c>
      <c r="H44" s="41"/>
      <c r="I44" s="38"/>
      <c r="J44" s="40"/>
      <c r="K44" s="40"/>
      <c r="L44" s="40"/>
      <c r="M44" s="40"/>
      <c r="N44" s="40"/>
      <c r="O44" s="40"/>
      <c r="P44" s="40"/>
    </row>
    <row r="45" spans="1:16" ht="16" thickBot="1" x14ac:dyDescent="0.25">
      <c r="A45" s="32">
        <v>2</v>
      </c>
      <c r="B45" s="53"/>
      <c r="C45" s="61" t="s">
        <v>71</v>
      </c>
      <c r="D45" s="35" t="s">
        <v>35</v>
      </c>
      <c r="E45" s="132" t="s">
        <v>36</v>
      </c>
      <c r="F45" s="132"/>
      <c r="G45" s="55">
        <v>5</v>
      </c>
      <c r="H45" s="41"/>
      <c r="I45" s="57"/>
      <c r="J45" s="40"/>
      <c r="K45" s="40"/>
      <c r="L45" s="40"/>
      <c r="M45" s="40"/>
      <c r="N45" s="40"/>
      <c r="O45" s="40"/>
      <c r="P45" s="40"/>
    </row>
    <row r="46" spans="1:16" x14ac:dyDescent="0.2">
      <c r="J46" s="62"/>
      <c r="K46" s="62"/>
      <c r="L46" s="41"/>
      <c r="M46" s="41"/>
      <c r="N46" s="41"/>
      <c r="O46" s="41"/>
    </row>
    <row r="47" spans="1:16" ht="21.75" customHeight="1" x14ac:dyDescent="0.2">
      <c r="A47" s="133" t="s">
        <v>72</v>
      </c>
      <c r="B47" s="120"/>
      <c r="C47" s="120"/>
      <c r="D47" s="120"/>
      <c r="E47" s="120"/>
      <c r="F47" s="120"/>
      <c r="G47" s="121"/>
      <c r="J47" s="141" t="s">
        <v>73</v>
      </c>
      <c r="K47" s="142"/>
      <c r="L47" s="143"/>
    </row>
    <row r="48" spans="1:16" ht="15.75" customHeight="1" x14ac:dyDescent="0.2">
      <c r="A48" s="107" t="s">
        <v>27</v>
      </c>
      <c r="B48" s="108"/>
      <c r="C48" s="40" t="s">
        <v>28</v>
      </c>
      <c r="D48" s="44" t="s">
        <v>29</v>
      </c>
      <c r="E48" s="147" t="s">
        <v>30</v>
      </c>
      <c r="F48" s="147"/>
      <c r="G48" s="63" t="s">
        <v>31</v>
      </c>
      <c r="H48" s="16"/>
      <c r="J48" s="144"/>
      <c r="K48" s="145"/>
      <c r="L48" s="146"/>
    </row>
    <row r="49" spans="1:12" x14ac:dyDescent="0.2">
      <c r="A49" s="134"/>
      <c r="B49" s="135"/>
      <c r="C49" s="48"/>
      <c r="D49" s="64" t="s">
        <v>74</v>
      </c>
      <c r="E49" s="136"/>
      <c r="F49" s="136"/>
      <c r="G49" s="65">
        <v>10</v>
      </c>
      <c r="H49" s="16"/>
      <c r="J49" s="137" t="s">
        <v>75</v>
      </c>
      <c r="K49" s="138"/>
      <c r="L49" s="66">
        <v>0</v>
      </c>
    </row>
    <row r="50" spans="1:12" x14ac:dyDescent="0.2">
      <c r="A50" s="134"/>
      <c r="B50" s="135"/>
      <c r="C50" s="48"/>
      <c r="D50" s="64"/>
      <c r="E50" s="136"/>
      <c r="F50" s="136"/>
      <c r="G50" s="65"/>
      <c r="H50" s="16"/>
      <c r="J50" s="139" t="s">
        <v>76</v>
      </c>
      <c r="K50" s="140"/>
      <c r="L50" s="66">
        <v>67</v>
      </c>
    </row>
    <row r="51" spans="1:12" x14ac:dyDescent="0.2">
      <c r="A51" s="134"/>
      <c r="B51" s="135"/>
      <c r="C51" s="67"/>
      <c r="D51" s="67"/>
      <c r="E51" s="136"/>
      <c r="F51" s="136"/>
      <c r="G51" s="68"/>
      <c r="J51" s="139" t="s">
        <v>77</v>
      </c>
      <c r="K51" s="140"/>
      <c r="L51" s="66">
        <v>25</v>
      </c>
    </row>
    <row r="52" spans="1:12" x14ac:dyDescent="0.2">
      <c r="A52" s="134"/>
      <c r="B52" s="135"/>
      <c r="C52" s="67"/>
      <c r="D52" s="67"/>
      <c r="E52" s="136"/>
      <c r="F52" s="136"/>
      <c r="G52" s="68"/>
      <c r="J52" s="139" t="s">
        <v>78</v>
      </c>
      <c r="K52" s="140"/>
      <c r="L52" s="66">
        <v>10</v>
      </c>
    </row>
    <row r="53" spans="1:12" x14ac:dyDescent="0.2">
      <c r="A53" s="148"/>
      <c r="B53" s="149"/>
      <c r="C53" s="69"/>
      <c r="D53" s="69"/>
      <c r="E53" s="136"/>
      <c r="F53" s="136"/>
      <c r="G53" s="70"/>
      <c r="J53" s="150" t="s">
        <v>79</v>
      </c>
      <c r="K53" s="151"/>
      <c r="L53" s="152">
        <v>15</v>
      </c>
    </row>
    <row r="54" spans="1:12" x14ac:dyDescent="0.2">
      <c r="A54" s="153" t="s">
        <v>80</v>
      </c>
      <c r="B54" s="154"/>
      <c r="C54" s="154"/>
      <c r="D54" s="154"/>
      <c r="E54" s="154"/>
      <c r="F54" s="155"/>
      <c r="G54" s="71">
        <f>SUM($G$49:$G$53)</f>
        <v>10</v>
      </c>
      <c r="J54" s="150"/>
      <c r="K54" s="151"/>
      <c r="L54" s="152"/>
    </row>
    <row r="55" spans="1:12" x14ac:dyDescent="0.2">
      <c r="J55" s="156" t="s">
        <v>81</v>
      </c>
      <c r="K55" s="157"/>
      <c r="L55" s="72">
        <v>3</v>
      </c>
    </row>
    <row r="56" spans="1:12" ht="21.75" customHeight="1" x14ac:dyDescent="0.2">
      <c r="A56" s="158" t="s">
        <v>82</v>
      </c>
      <c r="B56" s="159"/>
      <c r="C56" s="159"/>
      <c r="D56" s="159"/>
      <c r="E56" s="159"/>
      <c r="F56" s="159"/>
      <c r="G56" s="160"/>
      <c r="J56" s="161" t="s">
        <v>83</v>
      </c>
      <c r="K56" s="161"/>
      <c r="L56" s="73">
        <v>120</v>
      </c>
    </row>
    <row r="57" spans="1:12" x14ac:dyDescent="0.2">
      <c r="A57" s="162"/>
      <c r="B57" s="163"/>
      <c r="C57" s="40" t="s">
        <v>28</v>
      </c>
      <c r="D57" s="44" t="s">
        <v>29</v>
      </c>
      <c r="E57" s="147" t="s">
        <v>30</v>
      </c>
      <c r="F57" s="147"/>
      <c r="G57" s="63" t="s">
        <v>31</v>
      </c>
      <c r="H57" s="16"/>
      <c r="J57" s="74"/>
      <c r="K57" s="74"/>
      <c r="L57" s="75"/>
    </row>
    <row r="58" spans="1:12" x14ac:dyDescent="0.2">
      <c r="A58" s="164" t="s">
        <v>84</v>
      </c>
      <c r="B58" s="165"/>
      <c r="C58" s="48"/>
      <c r="D58" s="64" t="s">
        <v>85</v>
      </c>
      <c r="E58" s="136"/>
      <c r="F58" s="136"/>
      <c r="G58" s="65">
        <v>3</v>
      </c>
      <c r="H58" s="16"/>
      <c r="J58" s="74"/>
      <c r="K58" s="74"/>
      <c r="L58" s="75"/>
    </row>
    <row r="59" spans="1:12" x14ac:dyDescent="0.2">
      <c r="A59" s="164"/>
      <c r="B59" s="165"/>
      <c r="C59" s="48"/>
      <c r="D59" s="64"/>
      <c r="E59" s="136"/>
      <c r="F59" s="136"/>
      <c r="G59" s="65"/>
      <c r="H59" s="16"/>
      <c r="J59" s="74" t="s">
        <v>139</v>
      </c>
      <c r="K59" s="74"/>
      <c r="L59" s="75"/>
    </row>
    <row r="60" spans="1:12" x14ac:dyDescent="0.2">
      <c r="A60" s="164"/>
      <c r="B60" s="165"/>
      <c r="C60" s="48"/>
      <c r="D60" s="64"/>
      <c r="E60" s="136"/>
      <c r="F60" s="136"/>
      <c r="G60" s="65"/>
      <c r="H60" s="16"/>
      <c r="J60" s="76" t="s">
        <v>86</v>
      </c>
      <c r="K60" s="74"/>
      <c r="L60" s="75"/>
    </row>
    <row r="61" spans="1:12" x14ac:dyDescent="0.2">
      <c r="A61" s="164"/>
      <c r="B61" s="165"/>
      <c r="C61" s="67"/>
      <c r="D61" s="67"/>
      <c r="E61" s="136"/>
      <c r="F61" s="136"/>
      <c r="G61" s="68"/>
    </row>
    <row r="62" spans="1:12" x14ac:dyDescent="0.2">
      <c r="A62" s="77" t="s">
        <v>87</v>
      </c>
      <c r="B62" s="78"/>
      <c r="C62" s="67"/>
      <c r="D62" s="67"/>
      <c r="E62" s="136"/>
      <c r="F62" s="136"/>
      <c r="G62" s="68"/>
    </row>
    <row r="63" spans="1:12" x14ac:dyDescent="0.2">
      <c r="A63" s="153" t="s">
        <v>88</v>
      </c>
      <c r="B63" s="154"/>
      <c r="C63" s="154"/>
      <c r="D63" s="154"/>
      <c r="E63" s="154"/>
      <c r="F63" s="155"/>
      <c r="G63" s="71">
        <f>SUM($G$58:$G$62)</f>
        <v>3</v>
      </c>
    </row>
    <row r="64" spans="1:12" ht="16" x14ac:dyDescent="0.2">
      <c r="A64" s="79"/>
      <c r="B64" s="79"/>
      <c r="C64" s="80"/>
      <c r="D64" s="80"/>
      <c r="E64" s="80"/>
      <c r="F64" s="80"/>
    </row>
    <row r="65" spans="3:15" x14ac:dyDescent="0.2">
      <c r="C65" s="74"/>
      <c r="D65" s="75"/>
      <c r="E65" s="75"/>
      <c r="J65" s="81"/>
      <c r="K65" s="81"/>
      <c r="L65" s="81"/>
      <c r="M65" s="81"/>
      <c r="N65" s="81"/>
    </row>
    <row r="66" spans="3:15" ht="21.75" customHeight="1" x14ac:dyDescent="0.2">
      <c r="C66" s="82" t="s">
        <v>89</v>
      </c>
      <c r="D66" s="83" t="s">
        <v>90</v>
      </c>
      <c r="E66" s="168" t="s">
        <v>91</v>
      </c>
      <c r="F66" s="168"/>
      <c r="G66" s="84" t="s">
        <v>92</v>
      </c>
      <c r="K66" s="81"/>
      <c r="L66" s="81"/>
      <c r="M66" s="81"/>
    </row>
    <row r="67" spans="3:15" x14ac:dyDescent="0.2">
      <c r="C67" s="85" t="s">
        <v>76</v>
      </c>
      <c r="D67" s="21">
        <f>SUMIFS($G$7:$G$21,$D$7:$D$21,"B",$H$7:$H$21,"SI")</f>
        <v>63</v>
      </c>
      <c r="E67" s="111">
        <f>SUMIFS($N$7:$N$26,$L$7:$L$26,"B",$O$7:$O$26,"SI")</f>
        <v>0</v>
      </c>
      <c r="F67" s="111"/>
      <c r="G67" s="86">
        <f>SUM(D67,E67)</f>
        <v>63</v>
      </c>
      <c r="J67" s="81"/>
      <c r="K67" s="81"/>
      <c r="L67" s="81"/>
      <c r="M67" s="81"/>
      <c r="N67" s="81"/>
      <c r="O67" s="81"/>
    </row>
    <row r="68" spans="3:15" x14ac:dyDescent="0.2">
      <c r="C68" s="85" t="s">
        <v>77</v>
      </c>
      <c r="D68" s="21">
        <f>SUMIFS($G$7:$G$21,$D$7:$D$21,"C",$H$7:$H$21,"SI")</f>
        <v>29</v>
      </c>
      <c r="E68" s="111">
        <f>SUMIFS($N$7:$N$26,$L$7:$L$26,"C",$O$7:$O$26,"SI")</f>
        <v>0</v>
      </c>
      <c r="F68" s="111"/>
      <c r="G68" s="86">
        <f>SUM(D68,E68)</f>
        <v>29</v>
      </c>
      <c r="J68" s="81"/>
      <c r="K68" s="81"/>
      <c r="L68" s="81"/>
      <c r="M68" s="81"/>
      <c r="N68" s="81"/>
    </row>
    <row r="69" spans="3:15" x14ac:dyDescent="0.2">
      <c r="C69" s="85" t="s">
        <v>78</v>
      </c>
      <c r="D69" s="21">
        <f ca="1">SUMIF($D$7:$D$62,"D",$G$7)</f>
        <v>10</v>
      </c>
      <c r="E69" s="111"/>
      <c r="F69" s="111"/>
      <c r="G69" s="86">
        <f t="shared" ref="G69:G72" ca="1" si="0">SUM(D69,F69)</f>
        <v>10</v>
      </c>
      <c r="J69" s="81"/>
      <c r="K69" s="81"/>
      <c r="L69" s="81"/>
      <c r="M69" s="81"/>
      <c r="N69" s="81"/>
    </row>
    <row r="70" spans="3:15" x14ac:dyDescent="0.2">
      <c r="C70" s="166" t="s">
        <v>93</v>
      </c>
      <c r="D70" s="111">
        <f>SUMIF($D$7:$D$62,"E",$G$7:$G$62)</f>
        <v>15</v>
      </c>
      <c r="E70" s="111"/>
      <c r="F70" s="111"/>
      <c r="G70" s="167">
        <f t="shared" si="0"/>
        <v>15</v>
      </c>
      <c r="J70" s="81"/>
      <c r="K70" s="81"/>
      <c r="L70" s="81"/>
      <c r="M70" s="81"/>
      <c r="N70" s="81"/>
    </row>
    <row r="71" spans="3:15" x14ac:dyDescent="0.2">
      <c r="C71" s="166"/>
      <c r="D71" s="111"/>
      <c r="E71" s="111"/>
      <c r="F71" s="111"/>
      <c r="G71" s="167"/>
      <c r="J71" s="81"/>
      <c r="K71" s="81"/>
      <c r="L71" s="81"/>
      <c r="M71" s="81"/>
      <c r="N71" s="81"/>
    </row>
    <row r="72" spans="3:15" x14ac:dyDescent="0.2">
      <c r="C72" s="87" t="s">
        <v>81</v>
      </c>
      <c r="D72" s="15">
        <f>SUMIF($D$7:$D$62,"F",$G$7:$G$62)</f>
        <v>3</v>
      </c>
      <c r="E72" s="99"/>
      <c r="F72" s="99"/>
      <c r="G72" s="86">
        <f t="shared" si="0"/>
        <v>3</v>
      </c>
      <c r="J72" s="81"/>
      <c r="K72" s="81"/>
      <c r="L72" s="81"/>
      <c r="M72" s="81"/>
      <c r="N72" s="81"/>
    </row>
    <row r="73" spans="3:15" x14ac:dyDescent="0.2">
      <c r="C73" s="88" t="s">
        <v>83</v>
      </c>
      <c r="D73" s="89">
        <f ca="1">SUM($D$67:$D$72)</f>
        <v>120</v>
      </c>
      <c r="E73" s="132">
        <f>SUM($F$67:$F$72)</f>
        <v>0</v>
      </c>
      <c r="F73" s="132"/>
      <c r="G73" s="90">
        <f ca="1">SUM($G$67:$G$72)</f>
        <v>120</v>
      </c>
      <c r="J73" s="81"/>
      <c r="K73" s="81"/>
      <c r="L73" s="81"/>
      <c r="M73" s="81"/>
      <c r="N73" s="81"/>
    </row>
  </sheetData>
  <mergeCells count="163">
    <mergeCell ref="C70:C71"/>
    <mergeCell ref="D70:D71"/>
    <mergeCell ref="E70:F71"/>
    <mergeCell ref="G70:G71"/>
    <mergeCell ref="E72:F72"/>
    <mergeCell ref="E73:F73"/>
    <mergeCell ref="E62:F62"/>
    <mergeCell ref="A63:F63"/>
    <mergeCell ref="E66:F66"/>
    <mergeCell ref="E67:F67"/>
    <mergeCell ref="E68:F68"/>
    <mergeCell ref="E69:F69"/>
    <mergeCell ref="A56:G56"/>
    <mergeCell ref="J56:K56"/>
    <mergeCell ref="A57:B57"/>
    <mergeCell ref="E57:F57"/>
    <mergeCell ref="A58:B61"/>
    <mergeCell ref="E58:F58"/>
    <mergeCell ref="E59:F59"/>
    <mergeCell ref="E60:F60"/>
    <mergeCell ref="E61:F61"/>
    <mergeCell ref="A53:B53"/>
    <mergeCell ref="E53:F53"/>
    <mergeCell ref="J53:K54"/>
    <mergeCell ref="L53:L54"/>
    <mergeCell ref="A54:F54"/>
    <mergeCell ref="J55:K55"/>
    <mergeCell ref="A51:B51"/>
    <mergeCell ref="E51:F51"/>
    <mergeCell ref="J51:K51"/>
    <mergeCell ref="A52:B52"/>
    <mergeCell ref="E52:F52"/>
    <mergeCell ref="J52:K52"/>
    <mergeCell ref="J49:K49"/>
    <mergeCell ref="A50:B50"/>
    <mergeCell ref="E50:F50"/>
    <mergeCell ref="J50:K50"/>
    <mergeCell ref="E42:F42"/>
    <mergeCell ref="E43:F43"/>
    <mergeCell ref="E45:F45"/>
    <mergeCell ref="A47:G47"/>
    <mergeCell ref="J47:L48"/>
    <mergeCell ref="A48:B48"/>
    <mergeCell ref="E48:F48"/>
    <mergeCell ref="E44:F44"/>
    <mergeCell ref="E37:F37"/>
    <mergeCell ref="A39:G39"/>
    <mergeCell ref="A40:A41"/>
    <mergeCell ref="B40:B41"/>
    <mergeCell ref="C40:C41"/>
    <mergeCell ref="D40:D41"/>
    <mergeCell ref="E40:F41"/>
    <mergeCell ref="G40:G41"/>
    <mergeCell ref="A49:B49"/>
    <mergeCell ref="E49:F49"/>
    <mergeCell ref="A31:A35"/>
    <mergeCell ref="B31:B35"/>
    <mergeCell ref="C31:C35"/>
    <mergeCell ref="D31:D35"/>
    <mergeCell ref="E31:F35"/>
    <mergeCell ref="G31:G35"/>
    <mergeCell ref="A26:B26"/>
    <mergeCell ref="E26:F26"/>
    <mergeCell ref="E36:F36"/>
    <mergeCell ref="J26:K26"/>
    <mergeCell ref="O26:P26"/>
    <mergeCell ref="A28:G28"/>
    <mergeCell ref="A29:A30"/>
    <mergeCell ref="B29:B30"/>
    <mergeCell ref="C29:C30"/>
    <mergeCell ref="D29:D30"/>
    <mergeCell ref="E29:F30"/>
    <mergeCell ref="A24:B24"/>
    <mergeCell ref="E24:F24"/>
    <mergeCell ref="J24:K24"/>
    <mergeCell ref="O24:P24"/>
    <mergeCell ref="A25:B25"/>
    <mergeCell ref="E25:F25"/>
    <mergeCell ref="J25:K25"/>
    <mergeCell ref="O25:P25"/>
    <mergeCell ref="G29:G30"/>
    <mergeCell ref="A22:B22"/>
    <mergeCell ref="E22:F22"/>
    <mergeCell ref="J22:K22"/>
    <mergeCell ref="O22:P22"/>
    <mergeCell ref="A23:B23"/>
    <mergeCell ref="E23:F23"/>
    <mergeCell ref="J23:K23"/>
    <mergeCell ref="O23:P23"/>
    <mergeCell ref="A20:B20"/>
    <mergeCell ref="E20:F20"/>
    <mergeCell ref="J20:K20"/>
    <mergeCell ref="O20:P20"/>
    <mergeCell ref="A21:B21"/>
    <mergeCell ref="E21:F21"/>
    <mergeCell ref="J21:K21"/>
    <mergeCell ref="O21:P21"/>
    <mergeCell ref="A18:B18"/>
    <mergeCell ref="E18:F18"/>
    <mergeCell ref="J18:K18"/>
    <mergeCell ref="O18:P18"/>
    <mergeCell ref="A19:B19"/>
    <mergeCell ref="E19:F19"/>
    <mergeCell ref="J19:K19"/>
    <mergeCell ref="O19:P19"/>
    <mergeCell ref="A16:B16"/>
    <mergeCell ref="E16:F16"/>
    <mergeCell ref="J16:K16"/>
    <mergeCell ref="O16:P16"/>
    <mergeCell ref="A17:B17"/>
    <mergeCell ref="E17:F17"/>
    <mergeCell ref="J17:K17"/>
    <mergeCell ref="O17:P17"/>
    <mergeCell ref="A14:B14"/>
    <mergeCell ref="E14:F14"/>
    <mergeCell ref="J14:K14"/>
    <mergeCell ref="O14:P14"/>
    <mergeCell ref="A15:B15"/>
    <mergeCell ref="E15:F15"/>
    <mergeCell ref="J15:K15"/>
    <mergeCell ref="O15:P15"/>
    <mergeCell ref="A12:B12"/>
    <mergeCell ref="E12:F12"/>
    <mergeCell ref="J12:K12"/>
    <mergeCell ref="O12:P12"/>
    <mergeCell ref="A13:B13"/>
    <mergeCell ref="E13:F13"/>
    <mergeCell ref="J13:K13"/>
    <mergeCell ref="O13:P13"/>
    <mergeCell ref="A10:B10"/>
    <mergeCell ref="E10:F10"/>
    <mergeCell ref="J10:K10"/>
    <mergeCell ref="O10:P10"/>
    <mergeCell ref="A11:B11"/>
    <mergeCell ref="E11:F11"/>
    <mergeCell ref="J11:K11"/>
    <mergeCell ref="O11:P11"/>
    <mergeCell ref="A8:B8"/>
    <mergeCell ref="E8:F8"/>
    <mergeCell ref="J8:K8"/>
    <mergeCell ref="O8:P8"/>
    <mergeCell ref="A9:B9"/>
    <mergeCell ref="E9:F9"/>
    <mergeCell ref="J9:K9"/>
    <mergeCell ref="O9:P9"/>
    <mergeCell ref="L5:L6"/>
    <mergeCell ref="M5:M6"/>
    <mergeCell ref="N5:N6"/>
    <mergeCell ref="O5:P6"/>
    <mergeCell ref="A7:B7"/>
    <mergeCell ref="E7:F7"/>
    <mergeCell ref="J7:K7"/>
    <mergeCell ref="O7:P7"/>
    <mergeCell ref="A1:N1"/>
    <mergeCell ref="A4:H4"/>
    <mergeCell ref="J4:P4"/>
    <mergeCell ref="A5:B6"/>
    <mergeCell ref="C5:C6"/>
    <mergeCell ref="D5:D6"/>
    <mergeCell ref="E5:F6"/>
    <mergeCell ref="G5:G6"/>
    <mergeCell ref="H5:H6"/>
    <mergeCell ref="J5:K6"/>
  </mergeCells>
  <conditionalFormatting sqref="G73">
    <cfRule type="cellIs" dxfId="0" priority="1" operator="lessThan">
      <formula>120</formula>
    </cfRule>
  </conditionalFormatting>
  <dataValidations count="2">
    <dataValidation type="list" allowBlank="1" showInputMessage="1" showErrorMessage="1" prompt="Inserire SI o NO" sqref="H7:H26" xr:uid="{9FB014B9-6C7A-48B2-8432-88272064C38B}">
      <formula1>"SI,NO"</formula1>
    </dataValidation>
    <dataValidation type="list" allowBlank="1" showInputMessage="1" showErrorMessage="1" prompt="Inserire SI o NO" sqref="O7:P21" xr:uid="{755F94B9-0176-406C-B3C5-B89AC3A1CEA3}">
      <formula1>"SI, NO"</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FB1E7-76DE-4C59-BBF0-BCA1974FDBE9}">
  <dimension ref="A1:M24"/>
  <sheetViews>
    <sheetView workbookViewId="0">
      <selection activeCell="C3" sqref="C3:E5"/>
    </sheetView>
  </sheetViews>
  <sheetFormatPr baseColWidth="10" defaultColWidth="8.83203125" defaultRowHeight="15" x14ac:dyDescent="0.2"/>
  <cols>
    <col min="5" max="5" width="15.5" customWidth="1"/>
    <col min="11" max="11" width="27.5" customWidth="1"/>
  </cols>
  <sheetData>
    <row r="1" spans="1:13" ht="16" x14ac:dyDescent="0.2">
      <c r="A1" s="205" t="s">
        <v>94</v>
      </c>
      <c r="B1" s="206"/>
      <c r="C1" s="206"/>
      <c r="D1" s="206"/>
      <c r="E1" s="206"/>
      <c r="F1" s="206" t="s">
        <v>31</v>
      </c>
      <c r="G1" s="207"/>
      <c r="I1" s="208" t="s">
        <v>95</v>
      </c>
      <c r="J1" s="209"/>
      <c r="K1" s="209"/>
      <c r="L1" s="206" t="s">
        <v>31</v>
      </c>
      <c r="M1" s="207"/>
    </row>
    <row r="2" spans="1:13" x14ac:dyDescent="0.2">
      <c r="A2" s="210" t="s">
        <v>96</v>
      </c>
      <c r="B2" s="211"/>
      <c r="C2" s="212" t="s">
        <v>97</v>
      </c>
      <c r="D2" s="212"/>
      <c r="E2" s="212"/>
      <c r="F2" t="s">
        <v>98</v>
      </c>
      <c r="G2" s="92" t="s">
        <v>99</v>
      </c>
      <c r="I2" s="213" t="s">
        <v>100</v>
      </c>
      <c r="J2" s="212"/>
      <c r="K2" s="212"/>
      <c r="L2" t="s">
        <v>98</v>
      </c>
      <c r="M2" s="92" t="s">
        <v>99</v>
      </c>
    </row>
    <row r="3" spans="1:13" x14ac:dyDescent="0.2">
      <c r="A3" s="214" t="s">
        <v>101</v>
      </c>
      <c r="B3" s="215"/>
      <c r="C3" s="215" t="s">
        <v>102</v>
      </c>
      <c r="D3" s="215"/>
      <c r="E3" s="215"/>
      <c r="F3" s="211" t="s">
        <v>103</v>
      </c>
      <c r="G3" s="217" t="s">
        <v>104</v>
      </c>
      <c r="I3" s="213" t="s">
        <v>105</v>
      </c>
      <c r="J3" s="212"/>
      <c r="K3" s="212"/>
      <c r="L3" s="1">
        <v>8</v>
      </c>
      <c r="M3" s="93">
        <v>12</v>
      </c>
    </row>
    <row r="4" spans="1:13" x14ac:dyDescent="0.2">
      <c r="A4" s="214"/>
      <c r="B4" s="215"/>
      <c r="C4" s="215"/>
      <c r="D4" s="215"/>
      <c r="E4" s="215"/>
      <c r="F4" s="216"/>
      <c r="G4" s="218"/>
      <c r="I4" s="213" t="s">
        <v>106</v>
      </c>
      <c r="J4" s="212"/>
      <c r="K4" s="212"/>
      <c r="L4" s="1">
        <v>15</v>
      </c>
      <c r="M4" s="93">
        <v>18</v>
      </c>
    </row>
    <row r="5" spans="1:13" x14ac:dyDescent="0.2">
      <c r="A5" s="214"/>
      <c r="B5" s="215"/>
      <c r="C5" s="215"/>
      <c r="D5" s="215"/>
      <c r="E5" s="215"/>
      <c r="F5" s="216"/>
      <c r="G5" s="218"/>
      <c r="I5" s="214" t="s">
        <v>107</v>
      </c>
      <c r="J5" s="212" t="s">
        <v>108</v>
      </c>
      <c r="K5" s="212"/>
      <c r="L5" s="1">
        <v>0</v>
      </c>
      <c r="M5" s="93">
        <v>3</v>
      </c>
    </row>
    <row r="6" spans="1:13" ht="16" x14ac:dyDescent="0.2">
      <c r="A6" s="219" t="s">
        <v>109</v>
      </c>
      <c r="B6" s="220"/>
      <c r="C6" s="220"/>
      <c r="D6" s="220"/>
      <c r="E6" s="220"/>
      <c r="F6" s="221" t="s">
        <v>110</v>
      </c>
      <c r="G6" s="222"/>
      <c r="I6" s="214"/>
      <c r="J6" s="212" t="s">
        <v>111</v>
      </c>
      <c r="K6" s="212"/>
      <c r="L6" s="1">
        <v>0</v>
      </c>
      <c r="M6" s="93">
        <v>2</v>
      </c>
    </row>
    <row r="7" spans="1:13" x14ac:dyDescent="0.2">
      <c r="A7" s="81"/>
      <c r="B7" s="81"/>
      <c r="C7" s="81"/>
      <c r="D7" s="81"/>
      <c r="E7" s="81"/>
      <c r="F7" s="81"/>
      <c r="G7" s="91"/>
      <c r="I7" s="214"/>
      <c r="J7" s="212" t="s">
        <v>112</v>
      </c>
      <c r="K7" s="212"/>
      <c r="L7" s="1">
        <v>0</v>
      </c>
      <c r="M7" s="93">
        <v>8</v>
      </c>
    </row>
    <row r="8" spans="1:13" ht="16" x14ac:dyDescent="0.2">
      <c r="A8" s="205" t="s">
        <v>113</v>
      </c>
      <c r="B8" s="206"/>
      <c r="C8" s="206"/>
      <c r="D8" s="206"/>
      <c r="E8" s="206"/>
      <c r="F8" s="206" t="s">
        <v>31</v>
      </c>
      <c r="G8" s="207"/>
      <c r="I8" s="214"/>
      <c r="J8" s="215" t="s">
        <v>114</v>
      </c>
      <c r="K8" s="215"/>
      <c r="L8" s="211" t="s">
        <v>115</v>
      </c>
      <c r="M8" s="217" t="s">
        <v>116</v>
      </c>
    </row>
    <row r="9" spans="1:13" x14ac:dyDescent="0.2">
      <c r="A9" s="213" t="s">
        <v>117</v>
      </c>
      <c r="B9" s="212"/>
      <c r="C9" s="212"/>
      <c r="D9" s="212"/>
      <c r="E9" s="212"/>
      <c r="F9" t="s">
        <v>99</v>
      </c>
      <c r="G9" s="92" t="s">
        <v>98</v>
      </c>
      <c r="I9" s="214"/>
      <c r="J9" s="215"/>
      <c r="K9" s="215"/>
      <c r="L9" s="216"/>
      <c r="M9" s="218"/>
    </row>
    <row r="10" spans="1:13" x14ac:dyDescent="0.2">
      <c r="A10" s="94" t="s">
        <v>118</v>
      </c>
      <c r="F10" s="1">
        <v>20</v>
      </c>
      <c r="G10" s="93">
        <v>40</v>
      </c>
      <c r="I10" s="214" t="s">
        <v>119</v>
      </c>
      <c r="J10" s="212"/>
      <c r="K10" s="212"/>
      <c r="L10" s="211" t="s">
        <v>116</v>
      </c>
      <c r="M10" s="218"/>
    </row>
    <row r="11" spans="1:13" x14ac:dyDescent="0.2">
      <c r="A11" s="214" t="s">
        <v>120</v>
      </c>
      <c r="B11" s="215" t="s">
        <v>121</v>
      </c>
      <c r="C11" s="215"/>
      <c r="D11" s="215"/>
      <c r="E11" s="215"/>
      <c r="F11" s="211" t="s">
        <v>122</v>
      </c>
      <c r="G11" s="217" t="s">
        <v>123</v>
      </c>
      <c r="I11" s="213"/>
      <c r="J11" s="212"/>
      <c r="K11" s="212"/>
      <c r="L11" s="216"/>
      <c r="M11" s="218"/>
    </row>
    <row r="12" spans="1:13" x14ac:dyDescent="0.2">
      <c r="A12" s="213"/>
      <c r="B12" s="215"/>
      <c r="C12" s="215"/>
      <c r="D12" s="215"/>
      <c r="E12" s="215"/>
      <c r="F12" s="216"/>
      <c r="G12" s="218"/>
      <c r="I12" s="214" t="s">
        <v>124</v>
      </c>
      <c r="J12" s="212"/>
      <c r="K12" s="212"/>
      <c r="L12" s="216"/>
      <c r="M12" s="218"/>
    </row>
    <row r="13" spans="1:13" x14ac:dyDescent="0.2">
      <c r="A13" s="210" t="s">
        <v>125</v>
      </c>
      <c r="B13" s="215" t="s">
        <v>126</v>
      </c>
      <c r="C13" s="215"/>
      <c r="D13" s="215"/>
      <c r="E13" s="215"/>
      <c r="F13" s="211" t="s">
        <v>127</v>
      </c>
      <c r="G13" s="217" t="s">
        <v>128</v>
      </c>
      <c r="I13" s="213"/>
      <c r="J13" s="212"/>
      <c r="K13" s="212"/>
      <c r="L13" s="216"/>
      <c r="M13" s="218"/>
    </row>
    <row r="14" spans="1:13" ht="16" x14ac:dyDescent="0.2">
      <c r="A14" s="210"/>
      <c r="B14" s="215"/>
      <c r="C14" s="215"/>
      <c r="D14" s="215"/>
      <c r="E14" s="215"/>
      <c r="F14" s="211"/>
      <c r="G14" s="218"/>
      <c r="I14" s="224" t="s">
        <v>129</v>
      </c>
      <c r="J14" s="221"/>
      <c r="K14" s="221"/>
      <c r="L14" s="221" t="s">
        <v>130</v>
      </c>
      <c r="M14" s="222"/>
    </row>
    <row r="15" spans="1:13" x14ac:dyDescent="0.2">
      <c r="A15" s="210"/>
      <c r="B15" s="215"/>
      <c r="C15" s="215"/>
      <c r="D15" s="215"/>
      <c r="E15" s="215"/>
      <c r="F15" s="211"/>
      <c r="G15" s="218"/>
    </row>
    <row r="16" spans="1:13" ht="16" x14ac:dyDescent="0.2">
      <c r="A16" s="210"/>
      <c r="B16" s="215"/>
      <c r="C16" s="215"/>
      <c r="D16" s="215"/>
      <c r="E16" s="215"/>
      <c r="F16" s="211"/>
      <c r="G16" s="218"/>
      <c r="I16" s="223" t="s">
        <v>131</v>
      </c>
      <c r="J16" s="223"/>
      <c r="K16" s="223"/>
      <c r="L16" s="185">
        <v>120</v>
      </c>
      <c r="M16" s="185"/>
    </row>
    <row r="17" spans="1:13" ht="16" x14ac:dyDescent="0.2">
      <c r="A17" s="210"/>
      <c r="B17" s="215"/>
      <c r="C17" s="215"/>
      <c r="D17" s="215"/>
      <c r="E17" s="215"/>
      <c r="F17" s="211"/>
      <c r="G17" s="218"/>
      <c r="I17" s="223" t="s">
        <v>132</v>
      </c>
      <c r="J17" s="223"/>
      <c r="K17" s="223"/>
      <c r="L17" s="185" t="s">
        <v>133</v>
      </c>
      <c r="M17" s="185"/>
    </row>
    <row r="18" spans="1:13" x14ac:dyDescent="0.2">
      <c r="A18" s="210"/>
      <c r="B18" s="215"/>
      <c r="C18" s="215"/>
      <c r="D18" s="215"/>
      <c r="E18" s="215"/>
      <c r="F18" s="211"/>
      <c r="G18" s="218"/>
    </row>
    <row r="19" spans="1:13" x14ac:dyDescent="0.2">
      <c r="A19" s="210"/>
      <c r="B19" s="215"/>
      <c r="C19" s="215"/>
      <c r="D19" s="215"/>
      <c r="E19" s="215"/>
      <c r="F19" s="211"/>
      <c r="G19" s="218"/>
    </row>
    <row r="20" spans="1:13" x14ac:dyDescent="0.2">
      <c r="A20" s="210"/>
      <c r="B20" s="215"/>
      <c r="C20" s="215"/>
      <c r="D20" s="215"/>
      <c r="E20" s="215"/>
      <c r="F20" s="211"/>
      <c r="G20" s="218"/>
    </row>
    <row r="21" spans="1:13" x14ac:dyDescent="0.2">
      <c r="A21" s="210"/>
      <c r="B21" s="215"/>
      <c r="C21" s="215"/>
      <c r="D21" s="215"/>
      <c r="E21" s="215"/>
      <c r="F21" s="211"/>
      <c r="G21" s="218"/>
    </row>
    <row r="22" spans="1:13" x14ac:dyDescent="0.2">
      <c r="A22" s="210" t="s">
        <v>134</v>
      </c>
      <c r="B22" s="215" t="s">
        <v>135</v>
      </c>
      <c r="C22" s="215"/>
      <c r="D22" s="215"/>
      <c r="E22" s="215"/>
      <c r="F22" s="211" t="s">
        <v>136</v>
      </c>
      <c r="G22" s="217" t="s">
        <v>122</v>
      </c>
    </row>
    <row r="23" spans="1:13" x14ac:dyDescent="0.2">
      <c r="A23" s="225"/>
      <c r="B23" s="215"/>
      <c r="C23" s="215"/>
      <c r="D23" s="215"/>
      <c r="E23" s="215"/>
      <c r="F23" s="216"/>
      <c r="G23" s="218"/>
    </row>
    <row r="24" spans="1:13" ht="16" x14ac:dyDescent="0.2">
      <c r="A24" s="226" t="s">
        <v>137</v>
      </c>
      <c r="B24" s="227"/>
      <c r="C24" s="227"/>
      <c r="D24" s="227"/>
      <c r="E24" s="227"/>
      <c r="F24" s="221" t="s">
        <v>138</v>
      </c>
      <c r="G24" s="222"/>
    </row>
  </sheetData>
  <mergeCells count="49">
    <mergeCell ref="A22:A23"/>
    <mergeCell ref="B22:E23"/>
    <mergeCell ref="F22:F23"/>
    <mergeCell ref="G22:G23"/>
    <mergeCell ref="A24:E24"/>
    <mergeCell ref="F24:G24"/>
    <mergeCell ref="L14:M14"/>
    <mergeCell ref="I16:K16"/>
    <mergeCell ref="L16:M16"/>
    <mergeCell ref="I17:K17"/>
    <mergeCell ref="L17:M17"/>
    <mergeCell ref="I14:K14"/>
    <mergeCell ref="M8:M9"/>
    <mergeCell ref="A9:E9"/>
    <mergeCell ref="I10:K11"/>
    <mergeCell ref="L10:M11"/>
    <mergeCell ref="A11:A12"/>
    <mergeCell ref="B11:E12"/>
    <mergeCell ref="F11:F12"/>
    <mergeCell ref="G11:G12"/>
    <mergeCell ref="I12:K13"/>
    <mergeCell ref="L12:M13"/>
    <mergeCell ref="L8:L9"/>
    <mergeCell ref="A13:A21"/>
    <mergeCell ref="B13:E21"/>
    <mergeCell ref="F13:F21"/>
    <mergeCell ref="G13:G21"/>
    <mergeCell ref="A3:B5"/>
    <mergeCell ref="C3:E5"/>
    <mergeCell ref="F3:F5"/>
    <mergeCell ref="G3:G5"/>
    <mergeCell ref="I3:K3"/>
    <mergeCell ref="I4:K4"/>
    <mergeCell ref="I5:I9"/>
    <mergeCell ref="J5:K5"/>
    <mergeCell ref="A6:E6"/>
    <mergeCell ref="F6:G6"/>
    <mergeCell ref="J6:K6"/>
    <mergeCell ref="J7:K7"/>
    <mergeCell ref="A8:E8"/>
    <mergeCell ref="F8:G8"/>
    <mergeCell ref="J8:K9"/>
    <mergeCell ref="A1:E1"/>
    <mergeCell ref="F1:G1"/>
    <mergeCell ref="I1:K1"/>
    <mergeCell ref="L1:M1"/>
    <mergeCell ref="A2:B2"/>
    <mergeCell ref="C2:E2"/>
    <mergeCell ref="I2:K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3</vt:i4>
      </vt:variant>
    </vt:vector>
  </HeadingPairs>
  <TitlesOfParts>
    <vt:vector size="3" baseType="lpstr">
      <vt:lpstr>Intestazione</vt:lpstr>
      <vt:lpstr>Tabella Attività didattiche</vt:lpstr>
      <vt:lpstr>Foglio3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Marco Ledda</dc:creator>
  <cp:keywords/>
  <dc:description/>
  <cp:lastModifiedBy>Giorgio Giacinto</cp:lastModifiedBy>
  <cp:revision/>
  <dcterms:created xsi:type="dcterms:W3CDTF">2026-05-14T06:50:52Z</dcterms:created>
  <dcterms:modified xsi:type="dcterms:W3CDTF">2026-05-14T15:23:19Z</dcterms:modified>
  <cp:category/>
  <cp:contentStatus/>
</cp:coreProperties>
</file>